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colucci\Desktop\"/>
    </mc:Choice>
  </mc:AlternateContent>
  <xr:revisionPtr revIDLastSave="0" documentId="8_{FA9E221C-F463-485D-8671-2F393D93F5C7}" xr6:coauthVersionLast="47" xr6:coauthVersionMax="47" xr10:uidLastSave="{00000000-0000-0000-0000-000000000000}"/>
  <bookViews>
    <workbookView xWindow="-120" yWindow="-120" windowWidth="29040" windowHeight="15840" xr2:uid="{38C8E5F9-FC12-47DA-AF8C-47020B20A81F}"/>
  </bookViews>
  <sheets>
    <sheet name="Copertina" sheetId="1" r:id="rId1"/>
    <sheet name="range" sheetId="2" state="hidden" r:id="rId2"/>
    <sheet name="Titoli - Documento Elettronico" sheetId="3" r:id="rId3"/>
    <sheet name="DP-ODP - Documento Elettronico" sheetId="4" r:id="rId4"/>
    <sheet name="Tit.-DP-ODP Documenti Cartacei" sheetId="5" r:id="rId5"/>
    <sheet name="Linee Guida per calcolo indice" sheetId="6" r:id="rId6"/>
  </sheets>
  <definedNames>
    <definedName name="tipo_rich">#REF!</definedName>
  </definedNames>
  <calcPr calcId="191029"/>
</workbook>
</file>

<file path=xl/calcChain.xml><?xml version="1.0" encoding="utf-8"?>
<calcChain xmlns="http://schemas.openxmlformats.org/spreadsheetml/2006/main">
  <c r="W2" i="3" l="1"/>
  <c r="Z2" i="3"/>
  <c r="AA2" i="3" s="1"/>
  <c r="W3" i="3"/>
  <c r="Z3" i="3"/>
  <c r="AA3" i="3"/>
  <c r="W4" i="3"/>
  <c r="Z4" i="3"/>
  <c r="AA4" i="3"/>
  <c r="W5" i="3"/>
  <c r="Z5" i="3"/>
  <c r="AA5" i="3" s="1"/>
  <c r="W6" i="3"/>
  <c r="Z6" i="3"/>
  <c r="AA6" i="3" s="1"/>
  <c r="W7" i="3"/>
  <c r="Z7" i="3"/>
  <c r="AA7" i="3" s="1"/>
  <c r="W8" i="3"/>
  <c r="Z8" i="3"/>
  <c r="AA8" i="3"/>
  <c r="W9" i="3"/>
  <c r="Z9" i="3"/>
  <c r="AA9" i="3" s="1"/>
  <c r="W10" i="3"/>
  <c r="Z10" i="3"/>
  <c r="AA10" i="3" s="1"/>
  <c r="W11" i="3"/>
  <c r="Z11" i="3"/>
  <c r="AA11" i="3" s="1"/>
  <c r="W12" i="3"/>
  <c r="Z12" i="3"/>
  <c r="AA12" i="3"/>
  <c r="W13" i="3"/>
  <c r="Z13" i="3"/>
  <c r="AA13" i="3" s="1"/>
  <c r="W14" i="3"/>
  <c r="Z14" i="3"/>
  <c r="AA14" i="3" s="1"/>
  <c r="W15" i="3"/>
  <c r="Z15" i="3"/>
  <c r="AA15" i="3" s="1"/>
  <c r="W16" i="3"/>
  <c r="Z16" i="3"/>
  <c r="AA16" i="3"/>
  <c r="W17" i="3"/>
  <c r="Z17" i="3"/>
  <c r="AA17" i="3" s="1"/>
  <c r="W18" i="3"/>
  <c r="Z18" i="3"/>
  <c r="AA18" i="3" s="1"/>
  <c r="W19" i="3"/>
  <c r="Z19" i="3"/>
  <c r="AA19" i="3" s="1"/>
  <c r="W20" i="3"/>
  <c r="Z20" i="3"/>
  <c r="AA20" i="3"/>
  <c r="W21" i="3"/>
  <c r="Z21" i="3"/>
  <c r="AA21" i="3" s="1"/>
  <c r="W22" i="3"/>
  <c r="Z22" i="3"/>
  <c r="AA22" i="3" s="1"/>
  <c r="W23" i="3"/>
  <c r="Z23" i="3"/>
  <c r="AA23" i="3" s="1"/>
  <c r="W24" i="3"/>
  <c r="Z24" i="3"/>
  <c r="AA24" i="3"/>
  <c r="W25" i="3"/>
  <c r="Z25" i="3"/>
  <c r="AA25" i="3" s="1"/>
  <c r="W26" i="3"/>
  <c r="Z26" i="3"/>
  <c r="AA26" i="3" s="1"/>
  <c r="W27" i="3"/>
  <c r="Z27" i="3"/>
  <c r="AA27" i="3" s="1"/>
  <c r="W28" i="3"/>
  <c r="Z28" i="3"/>
  <c r="AA28" i="3"/>
  <c r="W29" i="3"/>
  <c r="Z29" i="3"/>
  <c r="AA29" i="3" s="1"/>
  <c r="W30" i="3"/>
  <c r="Z30" i="3"/>
  <c r="AA30" i="3" s="1"/>
  <c r="W31" i="3"/>
  <c r="Z31" i="3"/>
  <c r="AA31" i="3" s="1"/>
  <c r="W32" i="3"/>
  <c r="Z32" i="3"/>
  <c r="AA32" i="3"/>
  <c r="W33" i="3"/>
  <c r="Z33" i="3"/>
  <c r="AA33" i="3" s="1"/>
  <c r="W34" i="3"/>
  <c r="Z34" i="3"/>
  <c r="AA34" i="3" s="1"/>
  <c r="W35" i="3"/>
  <c r="Z35" i="3"/>
  <c r="AA35" i="3" s="1"/>
  <c r="W36" i="3"/>
  <c r="Z36" i="3"/>
  <c r="AA36" i="3"/>
  <c r="W37" i="3"/>
  <c r="Z37" i="3"/>
  <c r="AA37" i="3" s="1"/>
  <c r="W38" i="3"/>
  <c r="Z38" i="3"/>
  <c r="AA38" i="3" s="1"/>
  <c r="W39" i="3"/>
  <c r="Z39" i="3"/>
  <c r="AA39" i="3" s="1"/>
  <c r="W40" i="3"/>
  <c r="Z40" i="3"/>
  <c r="AA40" i="3"/>
  <c r="W41" i="3"/>
  <c r="Z41" i="3"/>
  <c r="AA41" i="3" s="1"/>
  <c r="W42" i="3"/>
  <c r="Z42" i="3"/>
  <c r="AA42" i="3" s="1"/>
  <c r="W43" i="3"/>
  <c r="Z43" i="3"/>
  <c r="AA43" i="3" s="1"/>
  <c r="W44" i="3"/>
  <c r="Z44" i="3"/>
  <c r="AA44" i="3"/>
  <c r="W45" i="3"/>
  <c r="AA45" i="3" s="1"/>
  <c r="Z45" i="3"/>
  <c r="W46" i="3"/>
  <c r="Z46" i="3"/>
  <c r="AA46" i="3" s="1"/>
  <c r="W47" i="3"/>
  <c r="Z47" i="3"/>
  <c r="AA47" i="3" s="1"/>
  <c r="W48" i="3"/>
  <c r="Z48" i="3"/>
  <c r="AA48" i="3"/>
  <c r="W49" i="3"/>
  <c r="AA49" i="3" s="1"/>
  <c r="Z49" i="3"/>
  <c r="W50" i="3"/>
  <c r="Z50" i="3"/>
  <c r="AA50" i="3" s="1"/>
  <c r="W51" i="3"/>
  <c r="Z51" i="3"/>
  <c r="AA51" i="3" s="1"/>
  <c r="W52" i="3"/>
  <c r="Z52" i="3"/>
  <c r="AA52" i="3"/>
  <c r="W53" i="3"/>
  <c r="AA53" i="3" s="1"/>
  <c r="Z53" i="3"/>
  <c r="W54" i="3"/>
  <c r="Z54" i="3"/>
  <c r="AA54" i="3" s="1"/>
  <c r="W55" i="3"/>
  <c r="Z55" i="3"/>
  <c r="AA55" i="3" s="1"/>
  <c r="W56" i="3"/>
  <c r="Z56" i="3"/>
  <c r="AA56" i="3"/>
  <c r="W57" i="3"/>
  <c r="AA57" i="3" s="1"/>
  <c r="Z57" i="3"/>
  <c r="W58" i="3"/>
  <c r="Z58" i="3"/>
  <c r="AA58" i="3" s="1"/>
  <c r="W59" i="3"/>
  <c r="Z59" i="3"/>
  <c r="AA59" i="3"/>
  <c r="W60" i="3"/>
  <c r="Z60" i="3"/>
  <c r="AA60" i="3"/>
  <c r="W61" i="3"/>
  <c r="AA61" i="3" s="1"/>
  <c r="Z61" i="3"/>
  <c r="W62" i="3"/>
  <c r="Z62" i="3"/>
  <c r="AA62" i="3" s="1"/>
</calcChain>
</file>

<file path=xl/sharedStrings.xml><?xml version="1.0" encoding="utf-8"?>
<sst xmlns="http://schemas.openxmlformats.org/spreadsheetml/2006/main" count="1701" uniqueCount="522">
  <si>
    <t>INDICE DI TEMPESTIVITA' DEI PAGAMENTI</t>
  </si>
  <si>
    <t>Amministrazione</t>
  </si>
  <si>
    <t>Legenda : Le colonne in giallo nei  fogli EXCEL rappresentano i campi coinvolti nel calcolo dell'indice di Tempestivit? dei Pagamenti</t>
  </si>
  <si>
    <t>Ufficio</t>
  </si>
  <si>
    <t>Utente</t>
  </si>
  <si>
    <t xml:space="preserve">DP generalizzata documento elettronico </t>
  </si>
  <si>
    <t>Data elaborazione</t>
  </si>
  <si>
    <t xml:space="preserve">DP fondo scorta documento elettronico </t>
  </si>
  <si>
    <t>Numero Richiesta</t>
  </si>
  <si>
    <t xml:space="preserve">Titoli/DP documenti cartacei </t>
  </si>
  <si>
    <t>Filtri  utilizzati per i  titoli</t>
  </si>
  <si>
    <t>Filtri utilizzati per i  Documenti  Contabili</t>
  </si>
  <si>
    <t>Esercizio Finanziario</t>
  </si>
  <si>
    <t>Tipo Documento</t>
  </si>
  <si>
    <t>CDR di struttura da /a</t>
  </si>
  <si>
    <t>Codice fiscale Fornitore</t>
  </si>
  <si>
    <t xml:space="preserve">Ragioneria </t>
  </si>
  <si>
    <t>Nome Fornitore</t>
  </si>
  <si>
    <t>Data di pagamento da /a</t>
  </si>
  <si>
    <t>Partita IVA Fornitore</t>
  </si>
  <si>
    <t>Missione da /a</t>
  </si>
  <si>
    <t>Ragione Sociale Fornitore</t>
  </si>
  <si>
    <t>Programma da /a</t>
  </si>
  <si>
    <t>Data ricezione documento da / a</t>
  </si>
  <si>
    <t>Macroaggregato da /a</t>
  </si>
  <si>
    <t>Tipo debito</t>
  </si>
  <si>
    <t>Categoria da /a</t>
  </si>
  <si>
    <t>Ufficio da /a</t>
  </si>
  <si>
    <t>Numero Capitolo da /a</t>
  </si>
  <si>
    <t xml:space="preserve">Numero Piano Gestione </t>
  </si>
  <si>
    <t>AMM.</t>
  </si>
  <si>
    <t>CDR DI STRUTTURA</t>
  </si>
  <si>
    <t>RAGIONERIA</t>
  </si>
  <si>
    <t>MISSIONE</t>
  </si>
  <si>
    <t>PROGRAMMA</t>
  </si>
  <si>
    <t>MACROAGGREGATO</t>
  </si>
  <si>
    <t>CATEGORIA</t>
  </si>
  <si>
    <t>UFFICIO</t>
  </si>
  <si>
    <t>CAPITOLO</t>
  </si>
  <si>
    <t>PG</t>
  </si>
  <si>
    <t>TIPO TITOLO</t>
  </si>
  <si>
    <t>TITOLO</t>
  </si>
  <si>
    <t>COD. GESTIONALE</t>
  </si>
  <si>
    <t>IMPORTO TOTALE TITOLO</t>
  </si>
  <si>
    <t>BENEFICIARIO TIT.</t>
  </si>
  <si>
    <t>C.F. BENEFICIARIO TIT.</t>
  </si>
  <si>
    <t>CAUSALE TITOLO</t>
  </si>
  <si>
    <t>DATA FIRMA TITOLO</t>
  </si>
  <si>
    <t>IMPORTO TITOLO ASSOCIATO AL DOCUMENTO</t>
  </si>
  <si>
    <t>DATA PAGAMENTO TITOLO   (A)</t>
  </si>
  <si>
    <t>IMPORTO DOVUTO</t>
  </si>
  <si>
    <t>DATA SCADENZA DOCUMENTO                     (B)</t>
  </si>
  <si>
    <t>CALCOLO GIORNI                ( A - B )</t>
  </si>
  <si>
    <t>DATA INIZIO SOSPENSIONE</t>
  </si>
  <si>
    <t>DATA FINE SOSPENSIONE</t>
  </si>
  <si>
    <t>NUMERO GIORNI SOSPENSIONE (C)</t>
  </si>
  <si>
    <t>CALCOLO GIORNI ESCLUSE SOSPENSIONI (A - B - C)</t>
  </si>
  <si>
    <t>IMPORTO NOTA DI CREDITO</t>
  </si>
  <si>
    <t>OPERAZIONE DI SISTEMA</t>
  </si>
  <si>
    <t>DATA RICEZIONE DOCUMENTO</t>
  </si>
  <si>
    <t>NUM. DOCUMENTO FORNITORE</t>
  </si>
  <si>
    <t>DATA DOCUMENTO FORNITORE</t>
  </si>
  <si>
    <t>FORNITORE</t>
  </si>
  <si>
    <t>C.F. FORNITORE</t>
  </si>
  <si>
    <t>TIPO DEBITO</t>
  </si>
  <si>
    <t>DICHIARAZIONE DI PAGAMENTO/ chiusura debito</t>
  </si>
  <si>
    <t>IMPORTO TOTALE DP</t>
  </si>
  <si>
    <t>CDR di struttura</t>
  </si>
  <si>
    <t>IMPORTO DP ASSOCIATO AL DOCUMENTO</t>
  </si>
  <si>
    <t>DATA PAGAMENTO/ chiusura debito   (A)</t>
  </si>
  <si>
    <t>Linee Guida  per calcolo indice</t>
  </si>
  <si>
    <t/>
  </si>
  <si>
    <t>Descrizione della Funzionalita'</t>
  </si>
  <si>
    <t>All' interno  del Report è presente  una funzionalità  che permette il calcolo  dell’indice di tempestività accedendo direttamente ai dati presenti sul foglio EXCEL e  calcolerà l’indice di Tempestività dei pagamenti in base ai dati presenti sul foglio EXCEL ogniqualvolta l’utente esegue la funzionalità di calcolo attraverso il bottone "Calcola Indice" presente nel foglio "Copertina".</t>
  </si>
  <si>
    <t>L' l’indicatore di tempestività verrà calcolato come la somma , per ciascuna fattura individuata , dei giorni effettivi intercorrenti tra la data di scadenza della fattura e la data di pagamento ai fornitori, moltiplicata per l’importo dovuto, rapportata alla somma degli importi pagati nel periodo di riferimento.</t>
  </si>
  <si>
    <t xml:space="preserve">I campi che prenderà in considerazione la macro , in tutti i singoli fogli, per il calcolo dell’indice di performance dei pagamenti, saranno i seguenti (con data inizio e fine sospensione opzionali): </t>
  </si>
  <si>
    <t>DATA PAGAMENTO TITOLO</t>
  </si>
  <si>
    <t>DATA SCADENZA DOCUMENTO</t>
  </si>
  <si>
    <t>Nel caso di richiesta dell’ elenco di tutti i documenti pagati da altre amministrazioni ( Titoli - Altre Amministrazioni),  l utente, per poter calcolare l’indice di performance dei pagamenti dovrà inserire manualmente i seguenti campi presenti nel foglio excel (con data inizio e fine sospensione opzionali):</t>
  </si>
  <si>
    <t>IMPORTO TITOLO  ASSOCIATO AL DOCUMENTO</t>
  </si>
  <si>
    <t>Nel caso di richiesta dell’ elenco delle fatture cartacee ( Titoli - Documenti Cartacei),  l'utente, per poter calcolare l’indice di performance dei pagamenti dovrà inserire manualmente i seguenti campi presenti nel foglio excel , laddove risultassero mancanti (con data inizio e fine sospensione opzionali):</t>
  </si>
  <si>
    <t xml:space="preserve">Regole di compilazione dei campi coinvolti nella funzione per il calcolo dell'indice </t>
  </si>
  <si>
    <t>1) Non aggiungere altri fogli all'interno del Report</t>
  </si>
  <si>
    <t xml:space="preserve">2) Non modificare il nome dei  fogli </t>
  </si>
  <si>
    <t>3) I campi " Importo"  devono essere valori numerici con 2 decimali separati dalla virgola</t>
  </si>
  <si>
    <t>4)  I campi "Data" devono avere il formato GG/MM/AAAA</t>
  </si>
  <si>
    <t>5)  Per ogni riga inserita i primi quattro campi, utilizzati dalla funzione di calcolo, devono essere TUTTI valorizzati. Sono opzionali le date di inizio e fine sospensione</t>
  </si>
  <si>
    <t>6) Il campo data pagamento titolo non deve essere superiore alla data odierna</t>
  </si>
  <si>
    <t>7) Non devono essere aggiunte colonne nei singoli fogli</t>
  </si>
  <si>
    <t>8) Non devono essere spostate le  colonne nei singoli fogli</t>
  </si>
  <si>
    <t>140</t>
  </si>
  <si>
    <t>6-DIREZIONE GENERALE BIBLIOTECHE E DIRITTO D'AUTORE</t>
  </si>
  <si>
    <t>870</t>
  </si>
  <si>
    <t>21-Tutela e valorizzazione dei beni e attivita' culturali e paesaggistici</t>
  </si>
  <si>
    <t>10-Tutela e valorizzazione dei beni librari, promozione e sostegno del libro e dell'editoria</t>
  </si>
  <si>
    <t>1</t>
  </si>
  <si>
    <t>6146-Biblioteca Nazionale di Potenza</t>
  </si>
  <si>
    <t>3502</t>
  </si>
  <si>
    <t>8</t>
  </si>
  <si>
    <t>Ordinativo secondario</t>
  </si>
  <si>
    <t>20251408703502621</t>
  </si>
  <si>
    <t>013</t>
  </si>
  <si>
    <t>2819,67</t>
  </si>
  <si>
    <t>EDENRED ITALIA SRL</t>
  </si>
  <si>
    <t>01014660417</t>
  </si>
  <si>
    <t>CIG B005822C63 N54192 - FORNITURA BUONI PASTO</t>
  </si>
  <si>
    <t>0,00</t>
  </si>
  <si>
    <t>26496</t>
  </si>
  <si>
    <t>N54192</t>
  </si>
  <si>
    <t>CO</t>
  </si>
  <si>
    <t>2</t>
  </si>
  <si>
    <t>3530</t>
  </si>
  <si>
    <t>56</t>
  </si>
  <si>
    <t>2025140870353017731</t>
  </si>
  <si>
    <t>060</t>
  </si>
  <si>
    <t>170,00</t>
  </si>
  <si>
    <t>FASTWEB SpA</t>
  </si>
  <si>
    <t>12878470157</t>
  </si>
  <si>
    <t>UTENZE TELLEFONICHE</t>
  </si>
  <si>
    <t>27115</t>
  </si>
  <si>
    <t>PAE0024181</t>
  </si>
  <si>
    <t>FASTWEB SPA</t>
  </si>
  <si>
    <t>2025140870353017735</t>
  </si>
  <si>
    <t>064</t>
  </si>
  <si>
    <t>32,56</t>
  </si>
  <si>
    <t>ACQUEDOTTO LUCANO SPA</t>
  </si>
  <si>
    <t>01522200763</t>
  </si>
  <si>
    <t>CANONE ACQUA</t>
  </si>
  <si>
    <t>32937</t>
  </si>
  <si>
    <t>20252030349990</t>
  </si>
  <si>
    <t>ACQUEDOTTO LUCANO</t>
  </si>
  <si>
    <t>2025140870353017743</t>
  </si>
  <si>
    <t>59,23</t>
  </si>
  <si>
    <t>TIM S.p.A.</t>
  </si>
  <si>
    <t>00488410010</t>
  </si>
  <si>
    <t>UTENZE TELEFONICHE</t>
  </si>
  <si>
    <t>33476</t>
  </si>
  <si>
    <t>8T00517234</t>
  </si>
  <si>
    <t>TIM  S.P.A.</t>
  </si>
  <si>
    <t>2025140870353017745</t>
  </si>
  <si>
    <t>189,50</t>
  </si>
  <si>
    <t>36861</t>
  </si>
  <si>
    <t>PAE0032130</t>
  </si>
  <si>
    <t>2025140870353017747</t>
  </si>
  <si>
    <t>065</t>
  </si>
  <si>
    <t>126,55</t>
  </si>
  <si>
    <t>SEI ENERGIA S.R.L.</t>
  </si>
  <si>
    <t>01541700769</t>
  </si>
  <si>
    <t>2025-715-G5 - FORNITURA GAS</t>
  </si>
  <si>
    <t>39965</t>
  </si>
  <si>
    <t>2025-715-G5</t>
  </si>
  <si>
    <t>SEI ENERGIA S.R.L. U.S.</t>
  </si>
  <si>
    <t>55</t>
  </si>
  <si>
    <t>202514087035303151</t>
  </si>
  <si>
    <t>089</t>
  </si>
  <si>
    <t>4836,00</t>
  </si>
  <si>
    <t>LEMON ADV S.R.L.S.</t>
  </si>
  <si>
    <t>01933010769</t>
  </si>
  <si>
    <t>CIG B4FBEB83EA 63 - FORNITURA  E STAMPA DI FRECCIA DIREZIONA</t>
  </si>
  <si>
    <t>11532</t>
  </si>
  <si>
    <t>63</t>
  </si>
  <si>
    <t>15-Programmazione e attribuzione delle risorse per la tutela del patrimonio culturale</t>
  </si>
  <si>
    <t>3</t>
  </si>
  <si>
    <t>21</t>
  </si>
  <si>
    <t>7435</t>
  </si>
  <si>
    <t>202514087074354277</t>
  </si>
  <si>
    <t>049</t>
  </si>
  <si>
    <t>4290,00</t>
  </si>
  <si>
    <t>Firefly Snc di Nicola Laguardia e Figli</t>
  </si>
  <si>
    <t>00816060768</t>
  </si>
  <si>
    <t>CIG B6251E5C46 103/2025 - Manutenzione e adeguamento impiant</t>
  </si>
  <si>
    <t>9019</t>
  </si>
  <si>
    <t>103/2025</t>
  </si>
  <si>
    <t>FIREFLY SNC DI LAGUARDIA NICOL</t>
  </si>
  <si>
    <t>2025140870743542717</t>
  </si>
  <si>
    <t>053</t>
  </si>
  <si>
    <t>590,00</t>
  </si>
  <si>
    <t>BUONO RAFFAELE SNC DI ANTONIO BUONO - C.</t>
  </si>
  <si>
    <t>00549220762</t>
  </si>
  <si>
    <t>LAVORI DI MANUTENZIONE CANCELLO SCALE EMERGENZA</t>
  </si>
  <si>
    <t>26863</t>
  </si>
  <si>
    <t>34</t>
  </si>
  <si>
    <t>BUONO RAFFAELE SNC DI ANTONIO</t>
  </si>
  <si>
    <t>7460</t>
  </si>
  <si>
    <t>20251408707460277</t>
  </si>
  <si>
    <t>349,98</t>
  </si>
  <si>
    <t>KONE S.P.A.</t>
  </si>
  <si>
    <t>05069070158</t>
  </si>
  <si>
    <t>CIG B2AB3488FA 0916280639 - MANUTENZIONE IMPIANTI NR.4396450</t>
  </si>
  <si>
    <t>26684</t>
  </si>
  <si>
    <t>0916280639</t>
  </si>
  <si>
    <t>202514087074601381</t>
  </si>
  <si>
    <t>1400,00</t>
  </si>
  <si>
    <t>GIOVANNI VENNERI  C. SRL</t>
  </si>
  <si>
    <t>01037640768</t>
  </si>
  <si>
    <t>CIG Z163C07CF1 36/11 - MANUTENZIONE IMPIANTI ANTINCENDIO - P</t>
  </si>
  <si>
    <t>30852</t>
  </si>
  <si>
    <t>36/11</t>
  </si>
  <si>
    <t>GIOVANNI VENNERI &amp; C. SRL</t>
  </si>
  <si>
    <t>7771</t>
  </si>
  <si>
    <t>202514087077714036</t>
  </si>
  <si>
    <t>022</t>
  </si>
  <si>
    <t>109,50</t>
  </si>
  <si>
    <t>Societa Editrice Il Mulino  S.p.A.</t>
  </si>
  <si>
    <t>00311580377</t>
  </si>
  <si>
    <t>CIG B5A31A70BA 308/F - FORNITURA RIVISTA DIRITTI UMANI E DIR</t>
  </si>
  <si>
    <t>29844</t>
  </si>
  <si>
    <t>308/F</t>
  </si>
  <si>
    <t>SOC.EDITRICE IL MULINO SPA</t>
  </si>
  <si>
    <t>202514087077714037</t>
  </si>
  <si>
    <t>28,85</t>
  </si>
  <si>
    <t>CIG B5A31A70BA 309/F - FORNITURA RIVISTA ON LINE - DIRITTI U</t>
  </si>
  <si>
    <t>29845</t>
  </si>
  <si>
    <t>309/F</t>
  </si>
  <si>
    <t>202514087077714039</t>
  </si>
  <si>
    <t>940,00</t>
  </si>
  <si>
    <t>EDITRICE BIBLIOGRAFICA S.R.L.</t>
  </si>
  <si>
    <t>01823660152</t>
  </si>
  <si>
    <t>CIG B7A1B35B8B PA000077 - FORNITURA RIVISTA BIBLIOTECHE OGGI</t>
  </si>
  <si>
    <t>29690</t>
  </si>
  <si>
    <t>PA000077</t>
  </si>
  <si>
    <t>EDITRICE BIBLIOGRAFICA</t>
  </si>
  <si>
    <t>202514087077714040</t>
  </si>
  <si>
    <t>127,00</t>
  </si>
  <si>
    <t>Franco Angeli S.r.l.</t>
  </si>
  <si>
    <t>04949880159</t>
  </si>
  <si>
    <t>CIG B58E6DA473 2025FAA000154 - FORNITURA RIVISTA STORIA DELL</t>
  </si>
  <si>
    <t>28627</t>
  </si>
  <si>
    <t>2025FAA000154</t>
  </si>
  <si>
    <t>FRANCOANGELI S.R.L.</t>
  </si>
  <si>
    <t>202514087077714043</t>
  </si>
  <si>
    <t>30,00</t>
  </si>
  <si>
    <t>ASSOCIAZIONE ITALIANA BIBLIOTECHE</t>
  </si>
  <si>
    <t>02903570584</t>
  </si>
  <si>
    <t>CIG B6D1DFCC0B 772 - FORNITURA RIVISTA</t>
  </si>
  <si>
    <t>28632</t>
  </si>
  <si>
    <t>772</t>
  </si>
  <si>
    <t>ASSOCIAZIONE ITALIANA BIBLIOTE</t>
  </si>
  <si>
    <t>202514087077714044</t>
  </si>
  <si>
    <t>17,31</t>
  </si>
  <si>
    <t>CIG B5A31A70BA 339/F - FORNITURA RIVISTA ON LINE LINGUA E ST</t>
  </si>
  <si>
    <t>32927</t>
  </si>
  <si>
    <t>339/F</t>
  </si>
  <si>
    <t>202514087077714047</t>
  </si>
  <si>
    <t>45,00</t>
  </si>
  <si>
    <t>VALORE SCUOLA COOPERATIVA A.R.L</t>
  </si>
  <si>
    <t>04445701008</t>
  </si>
  <si>
    <t>CIG B58AB11E5A - FORNITURA RIVISTA IL PEPEVERDE</t>
  </si>
  <si>
    <t>32931</t>
  </si>
  <si>
    <t>00185</t>
  </si>
  <si>
    <t>VALORE SCUOLA SOC. COOP.</t>
  </si>
  <si>
    <t>202514087077714051</t>
  </si>
  <si>
    <t>CIG B5A31A70BA 381/F - FORNITURA RIVISTA IRIDE</t>
  </si>
  <si>
    <t>37936</t>
  </si>
  <si>
    <t>381/F</t>
  </si>
  <si>
    <t>202514087077714052</t>
  </si>
  <si>
    <t>20,67</t>
  </si>
  <si>
    <t>CIG B5A31A70BA 382/F - FORNITURA RIVISTA ON LINE IRIDE</t>
  </si>
  <si>
    <t>37933</t>
  </si>
  <si>
    <t>382/F</t>
  </si>
  <si>
    <t>20251408707771846</t>
  </si>
  <si>
    <t>023</t>
  </si>
  <si>
    <t>4664,52</t>
  </si>
  <si>
    <t>LIBRERIA UBIK</t>
  </si>
  <si>
    <t>LBNMRC72T31H501Z</t>
  </si>
  <si>
    <t>FORNITURA DI MATERIALE LIBRARIO</t>
  </si>
  <si>
    <t>26476</t>
  </si>
  <si>
    <t>1806-25</t>
  </si>
  <si>
    <t>LIBRERIA UBIK POTENZA PRETORIA</t>
  </si>
  <si>
    <t>20251408707771848</t>
  </si>
  <si>
    <t>2635,80</t>
  </si>
  <si>
    <t>LIBONATI MARCO</t>
  </si>
  <si>
    <t>LBNMRC78B23G942N</t>
  </si>
  <si>
    <t>FORNITURA DI PERIODICI E QUOTIDIANI - SECONDO TRIMESTRE 2025</t>
  </si>
  <si>
    <t>26505</t>
  </si>
  <si>
    <t>MARCO LIBONATI</t>
  </si>
  <si>
    <t>20251408707771849</t>
  </si>
  <si>
    <t>540,00</t>
  </si>
  <si>
    <t>DIFFUSIONE EDITORIALE ERMES SRL</t>
  </si>
  <si>
    <t>01293140768</t>
  </si>
  <si>
    <t>CIG B7FC56FF55 83-25 - FORNITURA DELL'OPERA -GLI SCRIGNI DI</t>
  </si>
  <si>
    <t>35583</t>
  </si>
  <si>
    <t>83-25</t>
  </si>
  <si>
    <t>DIFFUSIONE EDITORIALE ERMES SR</t>
  </si>
  <si>
    <t>202514087077718412</t>
  </si>
  <si>
    <t>164,00</t>
  </si>
  <si>
    <t>CIG B5A31A70BA 408/F - FORNITURA RIVISTA GIURIDICA DEL MEZZO</t>
  </si>
  <si>
    <t>39987</t>
  </si>
  <si>
    <t>408/F</t>
  </si>
  <si>
    <t>202514087077718413</t>
  </si>
  <si>
    <t>CIG B5A31A70BA 409/F - FORNITURA RIVISTA GIURIDICA DEL MEZZO</t>
  </si>
  <si>
    <t>39992</t>
  </si>
  <si>
    <t>409/F</t>
  </si>
  <si>
    <t>202514087077718415</t>
  </si>
  <si>
    <t>360,00</t>
  </si>
  <si>
    <t>La Tribuna srl</t>
  </si>
  <si>
    <t>01107460337</t>
  </si>
  <si>
    <t>CIG B58B158C7E V8-340041 - FORNITURA RIVISTA FORO CARTA 2025</t>
  </si>
  <si>
    <t>6532</t>
  </si>
  <si>
    <t>V8-340041</t>
  </si>
  <si>
    <t>LA TRIBUNA S.R.L</t>
  </si>
  <si>
    <t>202514087077718411</t>
  </si>
  <si>
    <t>2329,20</t>
  </si>
  <si>
    <t>FORNITURA DI RIVISTE E QUOTIDIANI   AL 20 SETTEMBRE 2025</t>
  </si>
  <si>
    <t>39249</t>
  </si>
  <si>
    <t>202514087077718410</t>
  </si>
  <si>
    <t>215,00</t>
  </si>
  <si>
    <t>EDITORIALE LE LETTERE SRL</t>
  </si>
  <si>
    <t>09635940969</t>
  </si>
  <si>
    <t>CIG B608C3CCFD 280/PA - FORNITURA RIVISTA 2025 - RASSEGNA DE</t>
  </si>
  <si>
    <t>36995</t>
  </si>
  <si>
    <t>280/PA</t>
  </si>
  <si>
    <t>20251408707771847</t>
  </si>
  <si>
    <t>3952,97</t>
  </si>
  <si>
    <t>LIBRERIA KIRIA DI GIOIOSA FABRIZIA</t>
  </si>
  <si>
    <t>GSIFRZ88D54G942S</t>
  </si>
  <si>
    <t>FORNITURA MATERIALE LIBRARIO</t>
  </si>
  <si>
    <t>27968</t>
  </si>
  <si>
    <t>4/PA</t>
  </si>
  <si>
    <t>LIBRERIA KIRIA DI GIOIOSA FABR</t>
  </si>
  <si>
    <t>202514087077714049</t>
  </si>
  <si>
    <t>23,08</t>
  </si>
  <si>
    <t>CIG B5A31A70BA 359/F - FORNITURA RIVISTA ON LINE AUTONOMIE L</t>
  </si>
  <si>
    <t>36876</t>
  </si>
  <si>
    <t>359/F</t>
  </si>
  <si>
    <t>202514087077714048</t>
  </si>
  <si>
    <t>106,00</t>
  </si>
  <si>
    <t>CIG B5A31A70BA 358/F - FORNITURA RIVISTA AUTONOMIE LOCALI E</t>
  </si>
  <si>
    <t>36872</t>
  </si>
  <si>
    <t>358/F</t>
  </si>
  <si>
    <t>202514087077714046</t>
  </si>
  <si>
    <t>72,00</t>
  </si>
  <si>
    <t>CIG B5A31A70BA 338/F - FORNITURA RIVISTA LINGUA E STILE</t>
  </si>
  <si>
    <t>32896</t>
  </si>
  <si>
    <t>338/F</t>
  </si>
  <si>
    <t>202514087077714042</t>
  </si>
  <si>
    <t>50,00</t>
  </si>
  <si>
    <t>Fondazione Accademia dei Perseveranti</t>
  </si>
  <si>
    <t>80008380489</t>
  </si>
  <si>
    <t>CIG B58DBD2A01 358/A - FORNITURA RIVISTA LIBER</t>
  </si>
  <si>
    <t>26793</t>
  </si>
  <si>
    <t>358/A</t>
  </si>
  <si>
    <t>FONDAZIONE ACCADEMIA DEI PERSE</t>
  </si>
  <si>
    <t>202514087077714041</t>
  </si>
  <si>
    <t>49,00</t>
  </si>
  <si>
    <t>EDIZIONI STUDIUM SRL</t>
  </si>
  <si>
    <t>01014761009</t>
  </si>
  <si>
    <t>CIG B58B5B12FB FP25000016 - FORNITURA RIVISTA PEDAGOGIA E VI</t>
  </si>
  <si>
    <t>26788</t>
  </si>
  <si>
    <t>FP25000016</t>
  </si>
  <si>
    <t>202514087074601491</t>
  </si>
  <si>
    <t>1174,16</t>
  </si>
  <si>
    <t>BEA DI BENEVENTI E.A. SRL</t>
  </si>
  <si>
    <t>01690530769</t>
  </si>
  <si>
    <t>MANUTENZIONE IMPIANTI ELETTRICI - PERIODO 07/04/2025 - 06/08</t>
  </si>
  <si>
    <t>35575</t>
  </si>
  <si>
    <t>327</t>
  </si>
  <si>
    <t>BEA DI BENEVENTI E.A. S.R.L.</t>
  </si>
  <si>
    <t>202514087074601173</t>
  </si>
  <si>
    <t>545,40</t>
  </si>
  <si>
    <t>Otis Servizi srl</t>
  </si>
  <si>
    <t>01729590032</t>
  </si>
  <si>
    <t>CIG Z3E3C17ECD 3FO25063940 - MANUTENZIONE IMPIANTI ELEVATORI</t>
  </si>
  <si>
    <t>26809</t>
  </si>
  <si>
    <t>3FO25063940</t>
  </si>
  <si>
    <t>OTIS SERVIZI SRL</t>
  </si>
  <si>
    <t>202514087074601171</t>
  </si>
  <si>
    <t>1844,26</t>
  </si>
  <si>
    <t>SANTARSIERO IMPIANTI SAS DI SANTARSIERO GIUSEPPE - C.</t>
  </si>
  <si>
    <t>02185940760</t>
  </si>
  <si>
    <t>CIG Z793D8BE76 FPA 3/25 - MANUTENZIONE ORDINARIA IMPIANTI TE</t>
  </si>
  <si>
    <t>26800</t>
  </si>
  <si>
    <t>FPA 3/25</t>
  </si>
  <si>
    <t>SANTARSIERO IMPIANTI SAS DI SA</t>
  </si>
  <si>
    <t>2025140870743542723</t>
  </si>
  <si>
    <t>130,00</t>
  </si>
  <si>
    <t>MANUTENZIONE E SOSTITUZIONE DI ORGANI ILLUMINANTI E INTERRUT</t>
  </si>
  <si>
    <t>35578</t>
  </si>
  <si>
    <t>326</t>
  </si>
  <si>
    <t>2025140870743542721</t>
  </si>
  <si>
    <t>5330,00</t>
  </si>
  <si>
    <t>CIG B72712FE9F 268/2025 - MANUTENZIONE E ADEGUAMENTO IMPIANT</t>
  </si>
  <si>
    <t>28009</t>
  </si>
  <si>
    <t>268/2025</t>
  </si>
  <si>
    <t>2025140870743542719</t>
  </si>
  <si>
    <t>1122,00</t>
  </si>
  <si>
    <t>CIG B748804A1C 0916315897 - MANUTENZIONE E SOSTITUZIONE TAST</t>
  </si>
  <si>
    <t>27994</t>
  </si>
  <si>
    <t>0916315897</t>
  </si>
  <si>
    <t>2025140870743542715</t>
  </si>
  <si>
    <t>165,00</t>
  </si>
  <si>
    <t>CIG B76176A230 - MANUTENZIONE E SPOSTAMENTO PULSANTIERA DI C</t>
  </si>
  <si>
    <t>26549</t>
  </si>
  <si>
    <t>242</t>
  </si>
  <si>
    <t>2025140870743542713</t>
  </si>
  <si>
    <t>2781,75</t>
  </si>
  <si>
    <t>MANUTENZIONE E  INSTALLAZIONE GRUPPO PRESE TERRAZZO</t>
  </si>
  <si>
    <t>24502</t>
  </si>
  <si>
    <t>229</t>
  </si>
  <si>
    <t>2025140870743542711</t>
  </si>
  <si>
    <t>1273,86</t>
  </si>
  <si>
    <t>CIG B639127204 186 - LAVORI DI SOSTITUZIONE MAGNETOTERMICI D</t>
  </si>
  <si>
    <t>17236</t>
  </si>
  <si>
    <t>186</t>
  </si>
  <si>
    <t>202514087074354279</t>
  </si>
  <si>
    <t>1393,44</t>
  </si>
  <si>
    <t>CIG B5833DAD47 FPA 1/25 - MANUTENZIONE IMPIANTI TERMO-IDRAUL</t>
  </si>
  <si>
    <t>13157</t>
  </si>
  <si>
    <t>FPA 1/25</t>
  </si>
  <si>
    <t>202514087074354275</t>
  </si>
  <si>
    <t>420,00</t>
  </si>
  <si>
    <t>CIG B580E24E8B  - COLLAUDO NASPO</t>
  </si>
  <si>
    <t>7368</t>
  </si>
  <si>
    <t>20/11</t>
  </si>
  <si>
    <t>202514087074354273</t>
  </si>
  <si>
    <t>380,00</t>
  </si>
  <si>
    <t>CIG B547942BD3 9/11 - FORNITURA MANIGLIONE ANTIPANICO E POSA</t>
  </si>
  <si>
    <t>828</t>
  </si>
  <si>
    <t>9/11</t>
  </si>
  <si>
    <t>202514087074354271</t>
  </si>
  <si>
    <t>3375,00</t>
  </si>
  <si>
    <t>BUCAP SPA</t>
  </si>
  <si>
    <t>05195930580</t>
  </si>
  <si>
    <t>CIG B5530EDD21 - MANUTENZIONE SCANNER IMAGE ACCESS BOOKEYE -</t>
  </si>
  <si>
    <t>2404</t>
  </si>
  <si>
    <t>763</t>
  </si>
  <si>
    <t>BUCAP S.P.A.</t>
  </si>
  <si>
    <t>3600</t>
  </si>
  <si>
    <t>2025140870360082</t>
  </si>
  <si>
    <t>066</t>
  </si>
  <si>
    <t>1225,00</t>
  </si>
  <si>
    <t>MIGLIONICO BRUNO</t>
  </si>
  <si>
    <t>MGLBRN72E04G942T</t>
  </si>
  <si>
    <t>CIG B50C266F48 132 - SERVIZIO ASSISTENZA TECNICA SISTEMISTIC</t>
  </si>
  <si>
    <t>39227</t>
  </si>
  <si>
    <t>132</t>
  </si>
  <si>
    <t>DIGITANET DI MIGLIONICO BRUNO</t>
  </si>
  <si>
    <t>202514087035302481</t>
  </si>
  <si>
    <t>063</t>
  </si>
  <si>
    <t>2863,01</t>
  </si>
  <si>
    <t>Enel Energia S.p.A.</t>
  </si>
  <si>
    <t>06655971007</t>
  </si>
  <si>
    <t>FORNITURA ENERGIA ELETTRICA</t>
  </si>
  <si>
    <t>37930</t>
  </si>
  <si>
    <t>005275742000</t>
  </si>
  <si>
    <t>ENEL ENERGIA S.P.A.</t>
  </si>
  <si>
    <t>2025140870353017741</t>
  </si>
  <si>
    <t>59,55</t>
  </si>
  <si>
    <t>33495</t>
  </si>
  <si>
    <t>8T00517458</t>
  </si>
  <si>
    <t>2025140870353017739</t>
  </si>
  <si>
    <t>64,53</t>
  </si>
  <si>
    <t>33504</t>
  </si>
  <si>
    <t>8T00517017</t>
  </si>
  <si>
    <t>2025140870353017737</t>
  </si>
  <si>
    <t>3507,24</t>
  </si>
  <si>
    <t>FORNITURA DI ENERGIA ELETTRICA</t>
  </si>
  <si>
    <t>33511</t>
  </si>
  <si>
    <t>005266434750</t>
  </si>
  <si>
    <t>2025140870353017733</t>
  </si>
  <si>
    <t>2837,63</t>
  </si>
  <si>
    <t>29660</t>
  </si>
  <si>
    <t>005251927734</t>
  </si>
  <si>
    <t>2025140870353013418</t>
  </si>
  <si>
    <t>070</t>
  </si>
  <si>
    <t>3175,83</t>
  </si>
  <si>
    <t>ADRIATICA APPALTI SRL</t>
  </si>
  <si>
    <t>07325921216</t>
  </si>
  <si>
    <t>CIG B20C49C182 222/E - SERVIZI DI PULIZIA - AGOSTO 2025</t>
  </si>
  <si>
    <t>35609</t>
  </si>
  <si>
    <t>222/E</t>
  </si>
  <si>
    <t>2025140870353013416</t>
  </si>
  <si>
    <t>CIG B20C49C182 172/E - SERVIZIO DI PULIZIA MESE LUGLIO 2025</t>
  </si>
  <si>
    <t>31731</t>
  </si>
  <si>
    <t>172/E</t>
  </si>
  <si>
    <t>2025140870353013415</t>
  </si>
  <si>
    <t>CIG B6D1DFCC0B 772 - QUOTA ASSOCIATIVA ANNO 2025</t>
  </si>
  <si>
    <t>2025140870353013414</t>
  </si>
  <si>
    <t>160,00</t>
  </si>
  <si>
    <t>CIG B6DBE440BC 797 - CORSO ON LINE INTELLIGENZA GENERATIVA E</t>
  </si>
  <si>
    <t>26979</t>
  </si>
  <si>
    <t>797</t>
  </si>
  <si>
    <t>2025140870353013412</t>
  </si>
  <si>
    <t>CIG B20C49C182 151/E - SERVIZI DI PULIZIA GIUGNO 2025</t>
  </si>
  <si>
    <t>26486</t>
  </si>
  <si>
    <t>151/E</t>
  </si>
  <si>
    <t>3529</t>
  </si>
  <si>
    <t>20251408703529811</t>
  </si>
  <si>
    <t>021</t>
  </si>
  <si>
    <t>130,50</t>
  </si>
  <si>
    <t>MARTORANO ANTONIO</t>
  </si>
  <si>
    <t>MRTNTN68B21G942U</t>
  </si>
  <si>
    <t>CIG B82098316D FPA 5/25 - FORNITURA DI OPUSCOLI</t>
  </si>
  <si>
    <t>36841</t>
  </si>
  <si>
    <t>FPA 5/25</t>
  </si>
  <si>
    <t>TIPOGRAFIA M. ARMENTO DI ANTON</t>
  </si>
  <si>
    <t>20251408703502851</t>
  </si>
  <si>
    <t>2636,97</t>
  </si>
  <si>
    <t>CIG B005822C63 N57577 - FORNITURA BUONI PASTO</t>
  </si>
  <si>
    <t>36852</t>
  </si>
  <si>
    <t>N57577</t>
  </si>
  <si>
    <t>8099</t>
  </si>
  <si>
    <t>202514087080999781</t>
  </si>
  <si>
    <t>231</t>
  </si>
  <si>
    <t>1641,90</t>
  </si>
  <si>
    <t>Sorem forniture S.r.l.</t>
  </si>
  <si>
    <t>05113710650</t>
  </si>
  <si>
    <t>CIG B56DF7615 36FE - ARREDI GIARDINO E TERRAZZO DELLA BIBLIO</t>
  </si>
  <si>
    <t>24344</t>
  </si>
  <si>
    <t>36FE</t>
  </si>
  <si>
    <t>SOREM FORNITURE S.R.L.</t>
  </si>
  <si>
    <t>r.colucci5</t>
  </si>
  <si>
    <t>01-10-2025</t>
  </si>
  <si>
    <t>2.04</t>
  </si>
  <si>
    <t>12964</t>
  </si>
  <si>
    <t>NO</t>
  </si>
  <si>
    <t>2025</t>
  </si>
  <si>
    <t>0</t>
  </si>
  <si>
    <t>01-07-2025</t>
  </si>
  <si>
    <t>30-09-2025</t>
  </si>
  <si>
    <t>6146</t>
  </si>
  <si>
    <t>Tutti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</si>
</sst>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0" formatCode="d/m/yy\ h\.mm;@"/>
  </numFmts>
  <fonts count="16">
    <font>
      <sz val="10"/>
      <name val="Arial"/>
    </font>
    <font>
      <u/>
      <sz val="7"/>
      <color indexed="12"/>
      <name val="Arial"/>
    </font>
    <font>
      <sz val="10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u/>
      <sz val="9"/>
      <color indexed="12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sz val="20"/>
      <name val="Trebuchet MS"/>
      <family val="2"/>
    </font>
    <font>
      <sz val="11"/>
      <name val="Arial"/>
      <family val="2"/>
    </font>
    <font>
      <b/>
      <sz val="20"/>
      <name val="Trebuchet MS"/>
      <family val="2"/>
    </font>
    <font>
      <sz val="12"/>
      <name val="Arial"/>
      <family val="2"/>
    </font>
    <font>
      <b/>
      <sz val="10"/>
      <name val="Sans Serif"/>
    </font>
    <font>
      <b/>
      <sz val="10"/>
      <name val="Arial"/>
      <family val="2"/>
    </font>
    <font>
      <sz val="9"/>
      <color indexed="12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0" xfId="0" applyBorder="1" applyAlignment="1"/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/>
    <xf numFmtId="0" fontId="2" fillId="0" borderId="8" xfId="0" applyFont="1" applyBorder="1" applyAlignment="1"/>
    <xf numFmtId="0" fontId="10" fillId="5" borderId="7" xfId="0" applyFont="1" applyFill="1" applyBorder="1"/>
    <xf numFmtId="0" fontId="10" fillId="5" borderId="7" xfId="0" applyFont="1" applyFill="1" applyBorder="1" applyAlignment="1"/>
    <xf numFmtId="0" fontId="10" fillId="0" borderId="7" xfId="0" applyFont="1" applyBorder="1" applyAlignment="1"/>
    <xf numFmtId="0" fontId="7" fillId="5" borderId="9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2" fillId="0" borderId="0" xfId="0" applyFont="1" applyAlignment="1">
      <alignment horizontal="justify" vertical="center"/>
    </xf>
    <xf numFmtId="0" fontId="8" fillId="0" borderId="0" xfId="0" applyFont="1"/>
    <xf numFmtId="0" fontId="14" fillId="0" borderId="0" xfId="0" applyFont="1"/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21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/>
    <xf numFmtId="0" fontId="9" fillId="6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8" xfId="0" applyFont="1" applyBorder="1" applyAlignment="1"/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/>
    <xf numFmtId="0" fontId="8" fillId="7" borderId="11" xfId="0" applyFont="1" applyFill="1" applyBorder="1" applyAlignment="1"/>
    <xf numFmtId="0" fontId="7" fillId="4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/>
    <xf numFmtId="0" fontId="0" fillId="4" borderId="4" xfId="0" applyFill="1" applyBorder="1" applyAlignment="1"/>
    <xf numFmtId="0" fontId="7" fillId="4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/>
    <xf numFmtId="0" fontId="0" fillId="4" borderId="11" xfId="0" applyFill="1" applyBorder="1" applyAlignment="1"/>
    <xf numFmtId="0" fontId="5" fillId="6" borderId="0" xfId="0" applyFont="1" applyFill="1" applyBorder="1" applyAlignment="1">
      <alignment horizontal="left" vertical="center" wrapText="1"/>
    </xf>
    <xf numFmtId="0" fontId="13" fillId="0" borderId="12" xfId="2" applyFont="1" applyBorder="1" applyAlignment="1">
      <alignment horizontal="left" vertical="center" wrapText="1"/>
    </xf>
    <xf numFmtId="0" fontId="0" fillId="0" borderId="15" xfId="0" applyBorder="1" applyAlignment="1"/>
    <xf numFmtId="0" fontId="0" fillId="0" borderId="16" xfId="0" applyBorder="1" applyAlignment="1"/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13" fillId="2" borderId="13" xfId="2" applyFont="1" applyFill="1" applyBorder="1" applyAlignment="1">
      <alignment horizontal="center" vertical="center"/>
    </xf>
    <xf numFmtId="0" fontId="0" fillId="2" borderId="14" xfId="0" applyFill="1" applyBorder="1" applyAlignment="1"/>
    <xf numFmtId="0" fontId="0" fillId="2" borderId="11" xfId="0" applyFill="1" applyBorder="1" applyAlignment="1"/>
    <xf numFmtId="0" fontId="13" fillId="2" borderId="9" xfId="2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1</xdr:row>
          <xdr:rowOff>38100</xdr:rowOff>
        </xdr:from>
        <xdr:to>
          <xdr:col>6</xdr:col>
          <xdr:colOff>257175</xdr:colOff>
          <xdr:row>1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FF86835-3361-EBAA-9DFE-082422FFC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Calcola Indice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6A86-F8AD-43FA-93CF-9193B8E0D956}">
  <sheetPr codeName="Foglio1">
    <pageSetUpPr fitToPage="1"/>
  </sheetPr>
  <dimension ref="A1:IV34"/>
  <sheetViews>
    <sheetView showGridLines="0" tabSelected="1" zoomScaleNormal="100" workbookViewId="0"/>
  </sheetViews>
  <sheetFormatPr defaultRowHeight="13.5" customHeight="1"/>
  <cols>
    <col min="1" max="1" width="29" style="2" bestFit="1" customWidth="1"/>
    <col min="2" max="2" width="24.5703125" style="2" bestFit="1" customWidth="1"/>
    <col min="3" max="3" width="24.42578125" style="2" bestFit="1" customWidth="1"/>
    <col min="4" max="4" width="4.5703125" style="2" bestFit="1" customWidth="1"/>
    <col min="5" max="5" width="34.42578125" style="2" bestFit="1" customWidth="1"/>
    <col min="6" max="6" width="23.42578125" style="2" bestFit="1" customWidth="1"/>
    <col min="7" max="7" width="23.28515625" style="2" bestFit="1" customWidth="1"/>
    <col min="8" max="8" width="0.5703125" style="2" bestFit="1" customWidth="1"/>
    <col min="9" max="9" width="1.28515625" style="2" hidden="1" bestFit="1" customWidth="1"/>
    <col min="10" max="10" width="11" style="2" bestFit="1" customWidth="1"/>
    <col min="11" max="256" width="9.28515625" style="2" bestFit="1" customWidth="1"/>
  </cols>
  <sheetData>
    <row r="1" spans="1:10" ht="21.75" customHeight="1"/>
    <row r="2" spans="1:10" ht="47.25" customHeight="1">
      <c r="A2" s="63" t="s">
        <v>0</v>
      </c>
      <c r="B2" s="64"/>
      <c r="C2" s="65"/>
      <c r="D2" s="15"/>
      <c r="E2" s="46">
        <v>4.3115195019240709</v>
      </c>
      <c r="J2" s="45"/>
    </row>
    <row r="3" spans="1:10" ht="13.5" customHeight="1">
      <c r="A3" s="8"/>
    </row>
    <row r="4" spans="1:10" ht="29.25" customHeight="1">
      <c r="A4" s="22" t="s">
        <v>1</v>
      </c>
      <c r="B4" s="25" t="s">
        <v>90</v>
      </c>
      <c r="C4" s="26"/>
      <c r="E4" s="72" t="s">
        <v>2</v>
      </c>
      <c r="F4" s="72"/>
      <c r="G4" s="72"/>
      <c r="H4" s="72"/>
      <c r="I4" s="72"/>
    </row>
    <row r="5" spans="1:10" ht="22.5" customHeight="1">
      <c r="A5" s="23" t="s">
        <v>3</v>
      </c>
      <c r="B5" s="27" t="s">
        <v>96</v>
      </c>
      <c r="C5" s="28"/>
      <c r="E5" s="33"/>
    </row>
    <row r="6" spans="1:10" ht="27.75" customHeight="1">
      <c r="A6" s="23" t="s">
        <v>4</v>
      </c>
      <c r="B6" s="27" t="s">
        <v>511</v>
      </c>
      <c r="C6" s="28"/>
      <c r="E6" s="32" t="s">
        <v>5</v>
      </c>
      <c r="F6" s="11" t="s">
        <v>515</v>
      </c>
      <c r="G6" s="12"/>
    </row>
    <row r="7" spans="1:10" ht="27" customHeight="1">
      <c r="A7" s="23" t="s">
        <v>6</v>
      </c>
      <c r="B7" s="44" t="s">
        <v>512</v>
      </c>
      <c r="C7" s="28" t="s">
        <v>513</v>
      </c>
      <c r="E7" s="47" t="s">
        <v>7</v>
      </c>
      <c r="F7" s="2" t="s">
        <v>515</v>
      </c>
      <c r="G7" s="13"/>
    </row>
    <row r="8" spans="1:10" ht="30.75" customHeight="1">
      <c r="A8" s="24" t="s">
        <v>8</v>
      </c>
      <c r="B8" s="29" t="s">
        <v>514</v>
      </c>
      <c r="C8" s="30"/>
      <c r="E8" s="18" t="s">
        <v>9</v>
      </c>
      <c r="F8" s="14" t="s">
        <v>515</v>
      </c>
      <c r="G8" s="10"/>
    </row>
    <row r="9" spans="1:10" ht="24.75" customHeight="1">
      <c r="B9" s="9"/>
      <c r="C9" s="27"/>
    </row>
    <row r="10" spans="1:10" ht="24.75" customHeight="1">
      <c r="A10" s="8"/>
    </row>
    <row r="11" spans="1:10" ht="37.5" customHeight="1">
      <c r="A11" s="69" t="s">
        <v>10</v>
      </c>
      <c r="B11" s="70"/>
      <c r="C11" s="71"/>
      <c r="E11" s="66" t="s">
        <v>11</v>
      </c>
      <c r="F11" s="67"/>
      <c r="G11" s="68"/>
    </row>
    <row r="12" spans="1:10" ht="15">
      <c r="A12" s="16"/>
      <c r="C12" s="13"/>
      <c r="E12" s="31"/>
      <c r="F12" s="11"/>
      <c r="G12" s="12"/>
    </row>
    <row r="13" spans="1:10" ht="15.75">
      <c r="A13" s="19" t="s">
        <v>12</v>
      </c>
      <c r="B13" s="27" t="s">
        <v>516</v>
      </c>
      <c r="C13" s="28"/>
      <c r="E13" s="19" t="s">
        <v>13</v>
      </c>
      <c r="F13" s="27" t="s">
        <v>521</v>
      </c>
      <c r="G13" s="28"/>
    </row>
    <row r="14" spans="1:10" ht="15">
      <c r="A14" s="16"/>
      <c r="B14" s="27"/>
      <c r="C14" s="28"/>
      <c r="E14" s="17"/>
      <c r="F14" s="27"/>
      <c r="G14" s="28"/>
    </row>
    <row r="15" spans="1:10" ht="15.75">
      <c r="A15" s="19" t="s">
        <v>14</v>
      </c>
      <c r="B15" s="27"/>
      <c r="C15" s="28"/>
      <c r="E15" s="19" t="s">
        <v>15</v>
      </c>
      <c r="F15" s="27"/>
      <c r="G15" s="28"/>
    </row>
    <row r="16" spans="1:10" ht="15">
      <c r="A16" s="17"/>
      <c r="B16" s="27"/>
      <c r="C16" s="28"/>
      <c r="E16" s="17"/>
      <c r="F16" s="27"/>
      <c r="G16" s="28"/>
    </row>
    <row r="17" spans="1:7" ht="15.75">
      <c r="A17" s="19" t="s">
        <v>16</v>
      </c>
      <c r="B17" s="27" t="s">
        <v>517</v>
      </c>
      <c r="C17" s="28"/>
      <c r="E17" s="19" t="s">
        <v>17</v>
      </c>
      <c r="F17" s="27"/>
      <c r="G17" s="28"/>
    </row>
    <row r="18" spans="1:7" ht="15">
      <c r="A18" s="17"/>
      <c r="B18" s="27"/>
      <c r="C18" s="28"/>
      <c r="E18" s="17"/>
      <c r="F18" s="27"/>
      <c r="G18" s="28"/>
    </row>
    <row r="19" spans="1:7" ht="15.75">
      <c r="A19" s="19" t="s">
        <v>18</v>
      </c>
      <c r="B19" s="43" t="s">
        <v>518</v>
      </c>
      <c r="C19" s="48" t="s">
        <v>519</v>
      </c>
      <c r="E19" s="19" t="s">
        <v>19</v>
      </c>
      <c r="F19" s="27"/>
      <c r="G19" s="28"/>
    </row>
    <row r="20" spans="1:7" ht="15">
      <c r="A20" s="17"/>
      <c r="B20" s="27"/>
      <c r="C20" s="28"/>
      <c r="E20" s="17"/>
      <c r="F20" s="27"/>
      <c r="G20" s="28"/>
    </row>
    <row r="21" spans="1:7" ht="15.75">
      <c r="A21" s="20" t="s">
        <v>20</v>
      </c>
      <c r="B21" s="27"/>
      <c r="C21" s="28"/>
      <c r="E21" s="19" t="s">
        <v>21</v>
      </c>
      <c r="F21" s="27"/>
      <c r="G21" s="28"/>
    </row>
    <row r="22" spans="1:7" ht="15.75">
      <c r="A22" s="21"/>
      <c r="B22" s="27"/>
      <c r="C22" s="28"/>
      <c r="E22" s="17"/>
      <c r="F22" s="27"/>
      <c r="G22" s="28"/>
    </row>
    <row r="23" spans="1:7" ht="15.75">
      <c r="A23" s="20" t="s">
        <v>22</v>
      </c>
      <c r="B23" s="27"/>
      <c r="C23" s="28"/>
      <c r="E23" s="19" t="s">
        <v>23</v>
      </c>
      <c r="F23" s="43"/>
      <c r="G23" s="48"/>
    </row>
    <row r="24" spans="1:7" ht="15.75">
      <c r="A24" s="21"/>
      <c r="B24" s="27"/>
      <c r="C24" s="28"/>
      <c r="E24" s="17"/>
      <c r="F24" s="27"/>
      <c r="G24" s="28"/>
    </row>
    <row r="25" spans="1:7" ht="15.75">
      <c r="A25" s="20" t="s">
        <v>24</v>
      </c>
      <c r="B25" s="27"/>
      <c r="C25" s="28"/>
      <c r="E25" s="19" t="s">
        <v>25</v>
      </c>
      <c r="F25" s="27" t="s">
        <v>71</v>
      </c>
      <c r="G25" s="28"/>
    </row>
    <row r="26" spans="1:7" ht="15.75">
      <c r="A26" s="21"/>
      <c r="B26" s="27"/>
      <c r="C26" s="28"/>
      <c r="E26" s="56"/>
      <c r="F26" s="49"/>
      <c r="G26" s="30"/>
    </row>
    <row r="27" spans="1:7" ht="15.75">
      <c r="A27" s="20" t="s">
        <v>26</v>
      </c>
      <c r="B27" s="27"/>
      <c r="C27" s="28"/>
      <c r="E27" s="27"/>
      <c r="F27" s="27"/>
      <c r="G27" s="27"/>
    </row>
    <row r="28" spans="1:7" ht="15.75">
      <c r="A28" s="21"/>
      <c r="B28" s="27"/>
      <c r="C28" s="28"/>
      <c r="E28" s="27"/>
      <c r="F28" s="27"/>
      <c r="G28" s="27"/>
    </row>
    <row r="29" spans="1:7" ht="15.75">
      <c r="A29" s="20" t="s">
        <v>27</v>
      </c>
      <c r="B29" s="27" t="s">
        <v>520</v>
      </c>
      <c r="C29" s="28" t="s">
        <v>520</v>
      </c>
      <c r="E29" s="27"/>
      <c r="F29" s="27"/>
      <c r="G29" s="27"/>
    </row>
    <row r="30" spans="1:7" ht="15.75">
      <c r="A30" s="21"/>
      <c r="B30" s="27"/>
      <c r="C30" s="28"/>
      <c r="E30" s="27"/>
      <c r="F30" s="27"/>
      <c r="G30" s="27"/>
    </row>
    <row r="31" spans="1:7" ht="15.75">
      <c r="A31" s="20" t="s">
        <v>28</v>
      </c>
      <c r="B31" s="27"/>
      <c r="C31" s="28"/>
      <c r="E31" s="27"/>
      <c r="F31" s="27"/>
      <c r="G31" s="27"/>
    </row>
    <row r="32" spans="1:7" ht="15.75">
      <c r="A32" s="21"/>
      <c r="B32" s="27"/>
      <c r="C32" s="28"/>
      <c r="F32" s="27"/>
      <c r="G32" s="27"/>
    </row>
    <row r="33" spans="1:7" ht="15.75">
      <c r="A33" s="20" t="s">
        <v>29</v>
      </c>
      <c r="B33" s="27"/>
      <c r="C33" s="28"/>
      <c r="F33" s="27"/>
      <c r="G33" s="27"/>
    </row>
    <row r="34" spans="1:7" ht="15.75">
      <c r="A34" s="50"/>
      <c r="B34" s="49"/>
      <c r="C34" s="30"/>
    </row>
  </sheetData>
  <mergeCells count="4">
    <mergeCell ref="A2:C2"/>
    <mergeCell ref="E11:G11"/>
    <mergeCell ref="A11:C11"/>
    <mergeCell ref="E4:I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useFirstPageNumber="1" r:id="rId1"/>
  <headerFooter alignWithMargins="0">
    <oddHeader>&amp;LVICOPI 2009-2014&amp;C&amp;F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alcolo_Indice">
                <anchor moveWithCells="1">
                  <from>
                    <xdr:col>5</xdr:col>
                    <xdr:colOff>485775</xdr:colOff>
                    <xdr:row>1</xdr:row>
                    <xdr:rowOff>38100</xdr:rowOff>
                  </from>
                  <to>
                    <xdr:col>6</xdr:col>
                    <xdr:colOff>257175</xdr:colOff>
                    <xdr:row>1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D86-7981-4569-A835-E2641A776678}">
  <sheetPr codeName="Foglio9">
    <pageSetUpPr fitToPage="1"/>
  </sheetPr>
  <dimension ref="A1:C9"/>
  <sheetViews>
    <sheetView zoomScaleNormal="100" workbookViewId="0"/>
  </sheetViews>
  <sheetFormatPr defaultRowHeight="12.6" customHeight="1"/>
  <sheetData>
    <row r="1" spans="1:3">
      <c r="A1" s="3">
        <v>6</v>
      </c>
      <c r="B1" s="4">
        <v>0.64670000000000005</v>
      </c>
      <c r="C1" s="4">
        <v>0.68669999999999998</v>
      </c>
    </row>
    <row r="2" spans="1:3">
      <c r="A2" s="3">
        <v>7</v>
      </c>
      <c r="B2" s="4">
        <v>0.69430000000000003</v>
      </c>
      <c r="C2" s="4">
        <v>0.73429999999999995</v>
      </c>
    </row>
    <row r="3" spans="1:3">
      <c r="A3" s="3">
        <v>8</v>
      </c>
      <c r="B3" s="4">
        <v>0.73</v>
      </c>
      <c r="C3" s="4">
        <v>0.77</v>
      </c>
    </row>
    <row r="4" spans="1:3">
      <c r="A4" s="3">
        <v>9</v>
      </c>
      <c r="B4" s="4">
        <v>0.64670000000000005</v>
      </c>
      <c r="C4" s="4">
        <v>0.68669999999999998</v>
      </c>
    </row>
    <row r="5" spans="1:3">
      <c r="A5" s="3">
        <v>10</v>
      </c>
      <c r="B5" s="4">
        <v>0.68</v>
      </c>
      <c r="C5" s="4">
        <v>0.72</v>
      </c>
    </row>
    <row r="6" spans="1:3">
      <c r="A6" s="3">
        <v>11</v>
      </c>
      <c r="B6" s="4">
        <v>0.70730000000000004</v>
      </c>
      <c r="C6" s="4">
        <v>0.74729999999999996</v>
      </c>
    </row>
    <row r="7" spans="1:3">
      <c r="A7" s="3">
        <v>12</v>
      </c>
      <c r="B7" s="4">
        <v>0.64670000000000005</v>
      </c>
      <c r="C7" s="4">
        <v>0.68669999999999998</v>
      </c>
    </row>
    <row r="8" spans="1:3">
      <c r="A8" s="3">
        <v>13</v>
      </c>
      <c r="B8" s="4">
        <v>0.67230000000000001</v>
      </c>
      <c r="C8" s="4">
        <v>0.71230000000000004</v>
      </c>
    </row>
    <row r="9" spans="1:3">
      <c r="A9" s="3">
        <v>14</v>
      </c>
      <c r="B9" s="4">
        <v>0.69430000000000003</v>
      </c>
      <c r="C9" s="4">
        <v>0.73429999999999995</v>
      </c>
    </row>
  </sheetData>
  <pageMargins left="0.75" right="0.75" top="1" bottom="1" header="0.5" footer="0.5"/>
  <pageSetup paperSize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A84A-AD92-4BC5-9FFA-764CBDE9147E}">
  <sheetPr codeName="Foglio2">
    <pageSetUpPr fitToPage="1"/>
  </sheetPr>
  <dimension ref="A1:IV62"/>
  <sheetViews>
    <sheetView zoomScaleNormal="100" workbookViewId="0"/>
  </sheetViews>
  <sheetFormatPr defaultRowHeight="13.5" customHeight="1"/>
  <cols>
    <col min="1" max="1" width="24" style="7" bestFit="1" customWidth="1"/>
    <col min="2" max="2" width="24" style="51" bestFit="1" customWidth="1"/>
    <col min="3" max="17" width="24" style="52" bestFit="1" customWidth="1"/>
    <col min="18" max="18" width="24" style="53" bestFit="1" customWidth="1"/>
    <col min="19" max="19" width="24" style="54" bestFit="1" customWidth="1"/>
    <col min="20" max="20" width="24" style="53" bestFit="1" customWidth="1"/>
    <col min="21" max="21" width="24" style="54" bestFit="1" customWidth="1"/>
    <col min="22" max="22" width="24" style="53" bestFit="1" customWidth="1"/>
    <col min="23" max="23" width="24" style="52" bestFit="1" customWidth="1"/>
    <col min="24" max="25" width="24" style="53" bestFit="1" customWidth="1"/>
    <col min="26" max="29" width="24" style="52" bestFit="1" customWidth="1"/>
    <col min="30" max="30" width="24" style="53" bestFit="1" customWidth="1"/>
    <col min="31" max="31" width="24" style="52" bestFit="1" customWidth="1"/>
    <col min="32" max="32" width="24" style="53" bestFit="1" customWidth="1"/>
    <col min="33" max="34" width="24" style="52" bestFit="1" customWidth="1"/>
    <col min="35" max="35" width="12.7109375" style="52" bestFit="1" customWidth="1"/>
    <col min="36" max="256" width="9.28515625" style="1" bestFit="1" customWidth="1"/>
  </cols>
  <sheetData>
    <row r="1" spans="1:35" ht="58.5" customHeight="1">
      <c r="A1" s="55" t="s">
        <v>30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42</v>
      </c>
      <c r="N1" s="5" t="s">
        <v>43</v>
      </c>
      <c r="O1" s="5" t="s">
        <v>44</v>
      </c>
      <c r="P1" s="5" t="s">
        <v>45</v>
      </c>
      <c r="Q1" s="5" t="s">
        <v>46</v>
      </c>
      <c r="R1" s="55" t="s">
        <v>47</v>
      </c>
      <c r="S1" s="41" t="s">
        <v>48</v>
      </c>
      <c r="T1" s="42" t="s">
        <v>49</v>
      </c>
      <c r="U1" s="41" t="s">
        <v>50</v>
      </c>
      <c r="V1" s="42" t="s">
        <v>51</v>
      </c>
      <c r="W1" s="5" t="s">
        <v>52</v>
      </c>
      <c r="X1" s="42" t="s">
        <v>53</v>
      </c>
      <c r="Y1" s="42" t="s">
        <v>54</v>
      </c>
      <c r="Z1" s="5" t="s">
        <v>55</v>
      </c>
      <c r="AA1" s="5" t="s">
        <v>56</v>
      </c>
      <c r="AB1" s="5" t="s">
        <v>57</v>
      </c>
      <c r="AC1" s="5" t="s">
        <v>58</v>
      </c>
      <c r="AD1" s="55" t="s">
        <v>59</v>
      </c>
      <c r="AE1" s="5" t="s">
        <v>60</v>
      </c>
      <c r="AF1" s="55" t="s">
        <v>61</v>
      </c>
      <c r="AG1" s="5" t="s">
        <v>62</v>
      </c>
      <c r="AH1" s="5" t="s">
        <v>63</v>
      </c>
      <c r="AI1" s="5" t="s">
        <v>64</v>
      </c>
    </row>
    <row r="2" spans="1:35" ht="60">
      <c r="A2" s="7" t="s">
        <v>90</v>
      </c>
      <c r="B2" s="6" t="s">
        <v>91</v>
      </c>
      <c r="C2" s="52" t="s">
        <v>92</v>
      </c>
      <c r="D2" s="52" t="s">
        <v>93</v>
      </c>
      <c r="E2" s="52" t="s">
        <v>94</v>
      </c>
      <c r="F2" s="52" t="s">
        <v>95</v>
      </c>
      <c r="G2" s="52" t="s">
        <v>95</v>
      </c>
      <c r="H2" s="52" t="s">
        <v>96</v>
      </c>
      <c r="I2" s="52" t="s">
        <v>97</v>
      </c>
      <c r="J2" s="52" t="s">
        <v>98</v>
      </c>
      <c r="K2" s="52" t="s">
        <v>99</v>
      </c>
      <c r="L2" s="52" t="s">
        <v>100</v>
      </c>
      <c r="M2" s="52" t="s">
        <v>101</v>
      </c>
      <c r="N2" s="52" t="s">
        <v>102</v>
      </c>
      <c r="O2" s="52" t="s">
        <v>103</v>
      </c>
      <c r="P2" s="52" t="s">
        <v>104</v>
      </c>
      <c r="Q2" s="52" t="s">
        <v>105</v>
      </c>
      <c r="R2" s="53">
        <v>45846</v>
      </c>
      <c r="S2" s="54" t="s">
        <v>102</v>
      </c>
      <c r="T2" s="53">
        <v>45846</v>
      </c>
      <c r="U2" s="54" t="s">
        <v>102</v>
      </c>
      <c r="V2" s="53">
        <v>45872</v>
      </c>
      <c r="W2" s="52">
        <f t="shared" ref="W2:W33" si="0">IF(AND(V2&lt;&gt;"",T2&lt;&gt;""),SUM(T2-V2),"")</f>
        <v>-26</v>
      </c>
      <c r="Z2" s="52" t="str">
        <f t="shared" ref="Z2:Z33" si="1">IF(AND(X2&lt;&gt;"",Y2&lt;&gt;"",T2&lt;&gt;""),SUM(IF(Y2&lt;T2,Y2,T2)-X2),"")</f>
        <v/>
      </c>
      <c r="AA2" s="52" t="str">
        <f t="shared" ref="AA2:AA33" si="2">IF(AND(Z2&lt;&gt;"",W2&lt;&gt;""),SUM(W2-Z2),"")</f>
        <v/>
      </c>
      <c r="AB2" s="52" t="s">
        <v>106</v>
      </c>
      <c r="AC2" s="52" t="s">
        <v>107</v>
      </c>
      <c r="AD2" s="53">
        <v>45842</v>
      </c>
      <c r="AE2" s="52" t="s">
        <v>108</v>
      </c>
      <c r="AF2" s="53">
        <v>45840</v>
      </c>
      <c r="AG2" s="52" t="s">
        <v>103</v>
      </c>
      <c r="AH2" s="52" t="s">
        <v>104</v>
      </c>
      <c r="AI2" s="52" t="s">
        <v>109</v>
      </c>
    </row>
    <row r="3" spans="1:35" ht="60">
      <c r="A3" s="7" t="s">
        <v>90</v>
      </c>
      <c r="B3" s="6" t="s">
        <v>91</v>
      </c>
      <c r="C3" s="52" t="s">
        <v>92</v>
      </c>
      <c r="D3" s="52" t="s">
        <v>93</v>
      </c>
      <c r="E3" s="52" t="s">
        <v>94</v>
      </c>
      <c r="F3" s="52" t="s">
        <v>95</v>
      </c>
      <c r="G3" s="52" t="s">
        <v>110</v>
      </c>
      <c r="H3" s="52" t="s">
        <v>96</v>
      </c>
      <c r="I3" s="52" t="s">
        <v>111</v>
      </c>
      <c r="J3" s="52" t="s">
        <v>112</v>
      </c>
      <c r="K3" s="52" t="s">
        <v>99</v>
      </c>
      <c r="L3" s="52" t="s">
        <v>113</v>
      </c>
      <c r="M3" s="52" t="s">
        <v>114</v>
      </c>
      <c r="N3" s="52" t="s">
        <v>115</v>
      </c>
      <c r="O3" s="52" t="s">
        <v>116</v>
      </c>
      <c r="P3" s="52" t="s">
        <v>117</v>
      </c>
      <c r="Q3" s="52" t="s">
        <v>118</v>
      </c>
      <c r="R3" s="53">
        <v>45847</v>
      </c>
      <c r="S3" s="54" t="s">
        <v>115</v>
      </c>
      <c r="T3" s="53">
        <v>45847</v>
      </c>
      <c r="U3" s="54" t="s">
        <v>115</v>
      </c>
      <c r="V3" s="53">
        <v>45876</v>
      </c>
      <c r="W3" s="52">
        <f t="shared" si="0"/>
        <v>-29</v>
      </c>
      <c r="Z3" s="52" t="str">
        <f t="shared" si="1"/>
        <v/>
      </c>
      <c r="AA3" s="52" t="str">
        <f t="shared" si="2"/>
        <v/>
      </c>
      <c r="AB3" s="52" t="s">
        <v>106</v>
      </c>
      <c r="AC3" s="52" t="s">
        <v>119</v>
      </c>
      <c r="AD3" s="53">
        <v>45846</v>
      </c>
      <c r="AE3" s="52" t="s">
        <v>120</v>
      </c>
      <c r="AF3" s="53">
        <v>45838</v>
      </c>
      <c r="AG3" s="52" t="s">
        <v>121</v>
      </c>
      <c r="AH3" s="52" t="s">
        <v>117</v>
      </c>
      <c r="AI3" s="52" t="s">
        <v>109</v>
      </c>
    </row>
    <row r="4" spans="1:35" ht="60">
      <c r="A4" s="7" t="s">
        <v>90</v>
      </c>
      <c r="B4" s="6" t="s">
        <v>91</v>
      </c>
      <c r="C4" s="52" t="s">
        <v>92</v>
      </c>
      <c r="D4" s="52" t="s">
        <v>93</v>
      </c>
      <c r="E4" s="52" t="s">
        <v>94</v>
      </c>
      <c r="F4" s="52" t="s">
        <v>95</v>
      </c>
      <c r="G4" s="52" t="s">
        <v>110</v>
      </c>
      <c r="H4" s="52" t="s">
        <v>96</v>
      </c>
      <c r="I4" s="52" t="s">
        <v>111</v>
      </c>
      <c r="J4" s="52" t="s">
        <v>112</v>
      </c>
      <c r="K4" s="52" t="s">
        <v>99</v>
      </c>
      <c r="L4" s="52" t="s">
        <v>122</v>
      </c>
      <c r="M4" s="52" t="s">
        <v>123</v>
      </c>
      <c r="N4" s="52" t="s">
        <v>124</v>
      </c>
      <c r="O4" s="52" t="s">
        <v>125</v>
      </c>
      <c r="P4" s="52" t="s">
        <v>126</v>
      </c>
      <c r="Q4" s="52" t="s">
        <v>127</v>
      </c>
      <c r="R4" s="53">
        <v>45880</v>
      </c>
      <c r="S4" s="54" t="s">
        <v>124</v>
      </c>
      <c r="T4" s="53">
        <v>45880</v>
      </c>
      <c r="U4" s="54" t="s">
        <v>124</v>
      </c>
      <c r="V4" s="53">
        <v>45908</v>
      </c>
      <c r="W4" s="52">
        <f t="shared" si="0"/>
        <v>-28</v>
      </c>
      <c r="Z4" s="52" t="str">
        <f t="shared" si="1"/>
        <v/>
      </c>
      <c r="AA4" s="52" t="str">
        <f t="shared" si="2"/>
        <v/>
      </c>
      <c r="AB4" s="52" t="s">
        <v>106</v>
      </c>
      <c r="AC4" s="52" t="s">
        <v>128</v>
      </c>
      <c r="AD4" s="53">
        <v>45878</v>
      </c>
      <c r="AE4" s="52" t="s">
        <v>129</v>
      </c>
      <c r="AF4" s="53">
        <v>45869</v>
      </c>
      <c r="AG4" s="52" t="s">
        <v>130</v>
      </c>
      <c r="AH4" s="52" t="s">
        <v>126</v>
      </c>
      <c r="AI4" s="52" t="s">
        <v>109</v>
      </c>
    </row>
    <row r="5" spans="1:35" ht="60">
      <c r="A5" s="7" t="s">
        <v>90</v>
      </c>
      <c r="B5" s="6" t="s">
        <v>91</v>
      </c>
      <c r="C5" s="52" t="s">
        <v>92</v>
      </c>
      <c r="D5" s="52" t="s">
        <v>93</v>
      </c>
      <c r="E5" s="52" t="s">
        <v>94</v>
      </c>
      <c r="F5" s="52" t="s">
        <v>95</v>
      </c>
      <c r="G5" s="52" t="s">
        <v>110</v>
      </c>
      <c r="H5" s="52" t="s">
        <v>96</v>
      </c>
      <c r="I5" s="52" t="s">
        <v>111</v>
      </c>
      <c r="J5" s="52" t="s">
        <v>112</v>
      </c>
      <c r="K5" s="52" t="s">
        <v>99</v>
      </c>
      <c r="L5" s="52" t="s">
        <v>131</v>
      </c>
      <c r="M5" s="52" t="s">
        <v>114</v>
      </c>
      <c r="N5" s="52" t="s">
        <v>132</v>
      </c>
      <c r="O5" s="52" t="s">
        <v>133</v>
      </c>
      <c r="P5" s="52" t="s">
        <v>134</v>
      </c>
      <c r="Q5" s="52" t="s">
        <v>135</v>
      </c>
      <c r="R5" s="53">
        <v>45887</v>
      </c>
      <c r="S5" s="54" t="s">
        <v>132</v>
      </c>
      <c r="T5" s="53">
        <v>45887</v>
      </c>
      <c r="U5" s="54" t="s">
        <v>132</v>
      </c>
      <c r="V5" s="53">
        <v>45915</v>
      </c>
      <c r="W5" s="52">
        <f t="shared" si="0"/>
        <v>-28</v>
      </c>
      <c r="Z5" s="52" t="str">
        <f t="shared" si="1"/>
        <v/>
      </c>
      <c r="AA5" s="52" t="str">
        <f t="shared" si="2"/>
        <v/>
      </c>
      <c r="AB5" s="52" t="s">
        <v>106</v>
      </c>
      <c r="AC5" s="52" t="s">
        <v>136</v>
      </c>
      <c r="AD5" s="53">
        <v>45885</v>
      </c>
      <c r="AE5" s="52" t="s">
        <v>137</v>
      </c>
      <c r="AF5" s="53">
        <v>45880</v>
      </c>
      <c r="AG5" s="52" t="s">
        <v>138</v>
      </c>
      <c r="AH5" s="52" t="s">
        <v>134</v>
      </c>
      <c r="AI5" s="52" t="s">
        <v>109</v>
      </c>
    </row>
    <row r="6" spans="1:35" ht="60">
      <c r="A6" s="7" t="s">
        <v>90</v>
      </c>
      <c r="B6" s="6" t="s">
        <v>91</v>
      </c>
      <c r="C6" s="52" t="s">
        <v>92</v>
      </c>
      <c r="D6" s="52" t="s">
        <v>93</v>
      </c>
      <c r="E6" s="52" t="s">
        <v>94</v>
      </c>
      <c r="F6" s="52" t="s">
        <v>95</v>
      </c>
      <c r="G6" s="52" t="s">
        <v>110</v>
      </c>
      <c r="H6" s="52" t="s">
        <v>96</v>
      </c>
      <c r="I6" s="52" t="s">
        <v>111</v>
      </c>
      <c r="J6" s="52" t="s">
        <v>112</v>
      </c>
      <c r="K6" s="52" t="s">
        <v>99</v>
      </c>
      <c r="L6" s="52" t="s">
        <v>139</v>
      </c>
      <c r="M6" s="52" t="s">
        <v>114</v>
      </c>
      <c r="N6" s="52" t="s">
        <v>140</v>
      </c>
      <c r="O6" s="52" t="s">
        <v>116</v>
      </c>
      <c r="P6" s="52" t="s">
        <v>117</v>
      </c>
      <c r="Q6" s="52" t="s">
        <v>135</v>
      </c>
      <c r="R6" s="53">
        <v>45909</v>
      </c>
      <c r="S6" s="54" t="s">
        <v>140</v>
      </c>
      <c r="T6" s="53">
        <v>45909</v>
      </c>
      <c r="U6" s="54" t="s">
        <v>140</v>
      </c>
      <c r="V6" s="53">
        <v>45938</v>
      </c>
      <c r="W6" s="52">
        <f t="shared" si="0"/>
        <v>-29</v>
      </c>
      <c r="Z6" s="52" t="str">
        <f t="shared" si="1"/>
        <v/>
      </c>
      <c r="AA6" s="52" t="str">
        <f t="shared" si="2"/>
        <v/>
      </c>
      <c r="AB6" s="52" t="s">
        <v>106</v>
      </c>
      <c r="AC6" s="52" t="s">
        <v>141</v>
      </c>
      <c r="AD6" s="53">
        <v>45908</v>
      </c>
      <c r="AE6" s="52" t="s">
        <v>142</v>
      </c>
      <c r="AF6" s="53">
        <v>45900</v>
      </c>
      <c r="AG6" s="52" t="s">
        <v>121</v>
      </c>
      <c r="AH6" s="52" t="s">
        <v>117</v>
      </c>
      <c r="AI6" s="52" t="s">
        <v>109</v>
      </c>
    </row>
    <row r="7" spans="1:35" ht="60">
      <c r="A7" s="7" t="s">
        <v>90</v>
      </c>
      <c r="B7" s="6" t="s">
        <v>91</v>
      </c>
      <c r="C7" s="52" t="s">
        <v>92</v>
      </c>
      <c r="D7" s="52" t="s">
        <v>93</v>
      </c>
      <c r="E7" s="52" t="s">
        <v>94</v>
      </c>
      <c r="F7" s="52" t="s">
        <v>95</v>
      </c>
      <c r="G7" s="52" t="s">
        <v>110</v>
      </c>
      <c r="H7" s="52" t="s">
        <v>96</v>
      </c>
      <c r="I7" s="52" t="s">
        <v>111</v>
      </c>
      <c r="J7" s="52" t="s">
        <v>112</v>
      </c>
      <c r="K7" s="52" t="s">
        <v>99</v>
      </c>
      <c r="L7" s="52" t="s">
        <v>143</v>
      </c>
      <c r="M7" s="52" t="s">
        <v>144</v>
      </c>
      <c r="N7" s="52" t="s">
        <v>145</v>
      </c>
      <c r="O7" s="52" t="s">
        <v>146</v>
      </c>
      <c r="P7" s="52" t="s">
        <v>147</v>
      </c>
      <c r="Q7" s="52" t="s">
        <v>148</v>
      </c>
      <c r="R7" s="53">
        <v>45930</v>
      </c>
      <c r="S7" s="54" t="s">
        <v>145</v>
      </c>
      <c r="T7" s="53">
        <v>45930</v>
      </c>
      <c r="U7" s="54" t="s">
        <v>145</v>
      </c>
      <c r="V7" s="53">
        <v>45955</v>
      </c>
      <c r="W7" s="52">
        <f t="shared" si="0"/>
        <v>-25</v>
      </c>
      <c r="Z7" s="52" t="str">
        <f t="shared" si="1"/>
        <v/>
      </c>
      <c r="AA7" s="52" t="str">
        <f t="shared" si="2"/>
        <v/>
      </c>
      <c r="AB7" s="52" t="s">
        <v>106</v>
      </c>
      <c r="AC7" s="52" t="s">
        <v>149</v>
      </c>
      <c r="AD7" s="53">
        <v>45925</v>
      </c>
      <c r="AE7" s="52" t="s">
        <v>150</v>
      </c>
      <c r="AF7" s="53">
        <v>45917</v>
      </c>
      <c r="AG7" s="52" t="s">
        <v>151</v>
      </c>
      <c r="AH7" s="52" t="s">
        <v>147</v>
      </c>
      <c r="AI7" s="52" t="s">
        <v>109</v>
      </c>
    </row>
    <row r="8" spans="1:35" ht="60">
      <c r="A8" s="7" t="s">
        <v>90</v>
      </c>
      <c r="B8" s="6" t="s">
        <v>91</v>
      </c>
      <c r="C8" s="52" t="s">
        <v>92</v>
      </c>
      <c r="D8" s="52" t="s">
        <v>93</v>
      </c>
      <c r="E8" s="52" t="s">
        <v>94</v>
      </c>
      <c r="F8" s="52" t="s">
        <v>95</v>
      </c>
      <c r="G8" s="52" t="s">
        <v>110</v>
      </c>
      <c r="H8" s="52" t="s">
        <v>96</v>
      </c>
      <c r="I8" s="52" t="s">
        <v>111</v>
      </c>
      <c r="J8" s="52" t="s">
        <v>152</v>
      </c>
      <c r="K8" s="52" t="s">
        <v>99</v>
      </c>
      <c r="L8" s="52" t="s">
        <v>153</v>
      </c>
      <c r="M8" s="52" t="s">
        <v>154</v>
      </c>
      <c r="N8" s="52" t="s">
        <v>155</v>
      </c>
      <c r="O8" s="52" t="s">
        <v>156</v>
      </c>
      <c r="P8" s="52" t="s">
        <v>157</v>
      </c>
      <c r="Q8" s="52" t="s">
        <v>158</v>
      </c>
      <c r="R8" s="53">
        <v>45916</v>
      </c>
      <c r="S8" s="54" t="s">
        <v>155</v>
      </c>
      <c r="T8" s="53">
        <v>45916</v>
      </c>
      <c r="U8" s="54" t="s">
        <v>155</v>
      </c>
      <c r="V8" s="53">
        <v>45786</v>
      </c>
      <c r="W8" s="52">
        <f t="shared" si="0"/>
        <v>130</v>
      </c>
      <c r="Z8" s="52" t="str">
        <f t="shared" si="1"/>
        <v/>
      </c>
      <c r="AA8" s="52" t="str">
        <f t="shared" si="2"/>
        <v/>
      </c>
      <c r="AB8" s="52" t="s">
        <v>106</v>
      </c>
      <c r="AC8" s="52" t="s">
        <v>159</v>
      </c>
      <c r="AD8" s="53">
        <v>45756</v>
      </c>
      <c r="AE8" s="52" t="s">
        <v>160</v>
      </c>
      <c r="AF8" s="53">
        <v>45756</v>
      </c>
      <c r="AG8" s="52" t="s">
        <v>156</v>
      </c>
      <c r="AH8" s="52" t="s">
        <v>157</v>
      </c>
      <c r="AI8" s="52" t="s">
        <v>109</v>
      </c>
    </row>
    <row r="9" spans="1:35" ht="60">
      <c r="A9" s="7" t="s">
        <v>90</v>
      </c>
      <c r="B9" s="6" t="s">
        <v>91</v>
      </c>
      <c r="C9" s="52" t="s">
        <v>92</v>
      </c>
      <c r="D9" s="52" t="s">
        <v>93</v>
      </c>
      <c r="E9" s="52" t="s">
        <v>161</v>
      </c>
      <c r="F9" s="52" t="s">
        <v>162</v>
      </c>
      <c r="G9" s="52" t="s">
        <v>163</v>
      </c>
      <c r="H9" s="52" t="s">
        <v>96</v>
      </c>
      <c r="I9" s="52" t="s">
        <v>164</v>
      </c>
      <c r="J9" s="52" t="s">
        <v>95</v>
      </c>
      <c r="K9" s="52" t="s">
        <v>99</v>
      </c>
      <c r="L9" s="52" t="s">
        <v>165</v>
      </c>
      <c r="M9" s="52" t="s">
        <v>166</v>
      </c>
      <c r="N9" s="52" t="s">
        <v>167</v>
      </c>
      <c r="O9" s="52" t="s">
        <v>168</v>
      </c>
      <c r="P9" s="52" t="s">
        <v>169</v>
      </c>
      <c r="Q9" s="52" t="s">
        <v>170</v>
      </c>
      <c r="R9" s="53">
        <v>45846</v>
      </c>
      <c r="S9" s="54" t="s">
        <v>167</v>
      </c>
      <c r="T9" s="53">
        <v>45846</v>
      </c>
      <c r="U9" s="54" t="s">
        <v>167</v>
      </c>
      <c r="V9" s="53">
        <v>45777</v>
      </c>
      <c r="W9" s="52">
        <f t="shared" si="0"/>
        <v>69</v>
      </c>
      <c r="Z9" s="52" t="str">
        <f t="shared" si="1"/>
        <v/>
      </c>
      <c r="AA9" s="52" t="str">
        <f t="shared" si="2"/>
        <v/>
      </c>
      <c r="AB9" s="52" t="s">
        <v>106</v>
      </c>
      <c r="AC9" s="52" t="s">
        <v>171</v>
      </c>
      <c r="AD9" s="53">
        <v>45747</v>
      </c>
      <c r="AE9" s="52" t="s">
        <v>172</v>
      </c>
      <c r="AF9" s="53">
        <v>45742</v>
      </c>
      <c r="AG9" s="52" t="s">
        <v>173</v>
      </c>
      <c r="AH9" s="52" t="s">
        <v>169</v>
      </c>
      <c r="AI9" s="52" t="s">
        <v>109</v>
      </c>
    </row>
    <row r="10" spans="1:35" ht="60">
      <c r="A10" s="7" t="s">
        <v>90</v>
      </c>
      <c r="B10" s="6" t="s">
        <v>91</v>
      </c>
      <c r="C10" s="52" t="s">
        <v>92</v>
      </c>
      <c r="D10" s="52" t="s">
        <v>93</v>
      </c>
      <c r="E10" s="52" t="s">
        <v>161</v>
      </c>
      <c r="F10" s="52" t="s">
        <v>162</v>
      </c>
      <c r="G10" s="52" t="s">
        <v>163</v>
      </c>
      <c r="H10" s="52" t="s">
        <v>96</v>
      </c>
      <c r="I10" s="52" t="s">
        <v>164</v>
      </c>
      <c r="J10" s="52" t="s">
        <v>95</v>
      </c>
      <c r="K10" s="52" t="s">
        <v>99</v>
      </c>
      <c r="L10" s="52" t="s">
        <v>174</v>
      </c>
      <c r="M10" s="52" t="s">
        <v>175</v>
      </c>
      <c r="N10" s="52" t="s">
        <v>176</v>
      </c>
      <c r="O10" s="52" t="s">
        <v>177</v>
      </c>
      <c r="P10" s="52" t="s">
        <v>178</v>
      </c>
      <c r="Q10" s="52" t="s">
        <v>179</v>
      </c>
      <c r="R10" s="53">
        <v>45847</v>
      </c>
      <c r="S10" s="54" t="s">
        <v>176</v>
      </c>
      <c r="T10" s="53">
        <v>45847</v>
      </c>
      <c r="U10" s="54" t="s">
        <v>176</v>
      </c>
      <c r="V10" s="53">
        <v>45876</v>
      </c>
      <c r="W10" s="52">
        <f t="shared" si="0"/>
        <v>-29</v>
      </c>
      <c r="Z10" s="52" t="str">
        <f t="shared" si="1"/>
        <v/>
      </c>
      <c r="AA10" s="52" t="str">
        <f t="shared" si="2"/>
        <v/>
      </c>
      <c r="AB10" s="52" t="s">
        <v>106</v>
      </c>
      <c r="AC10" s="52" t="s">
        <v>180</v>
      </c>
      <c r="AD10" s="53">
        <v>45846</v>
      </c>
      <c r="AE10" s="52" t="s">
        <v>181</v>
      </c>
      <c r="AF10" s="53">
        <v>45845</v>
      </c>
      <c r="AG10" s="52" t="s">
        <v>182</v>
      </c>
      <c r="AH10" s="52" t="s">
        <v>178</v>
      </c>
      <c r="AI10" s="52" t="s">
        <v>109</v>
      </c>
    </row>
    <row r="11" spans="1:35" ht="60">
      <c r="A11" s="7" t="s">
        <v>90</v>
      </c>
      <c r="B11" s="6" t="s">
        <v>91</v>
      </c>
      <c r="C11" s="52" t="s">
        <v>92</v>
      </c>
      <c r="D11" s="52" t="s">
        <v>93</v>
      </c>
      <c r="E11" s="52" t="s">
        <v>161</v>
      </c>
      <c r="F11" s="52" t="s">
        <v>162</v>
      </c>
      <c r="G11" s="52" t="s">
        <v>163</v>
      </c>
      <c r="H11" s="52" t="s">
        <v>96</v>
      </c>
      <c r="I11" s="52" t="s">
        <v>183</v>
      </c>
      <c r="J11" s="52" t="s">
        <v>110</v>
      </c>
      <c r="K11" s="52" t="s">
        <v>99</v>
      </c>
      <c r="L11" s="52" t="s">
        <v>184</v>
      </c>
      <c r="M11" s="52" t="s">
        <v>166</v>
      </c>
      <c r="N11" s="52" t="s">
        <v>185</v>
      </c>
      <c r="O11" s="52" t="s">
        <v>186</v>
      </c>
      <c r="P11" s="52" t="s">
        <v>187</v>
      </c>
      <c r="Q11" s="52" t="s">
        <v>188</v>
      </c>
      <c r="R11" s="53">
        <v>45846</v>
      </c>
      <c r="S11" s="54" t="s">
        <v>185</v>
      </c>
      <c r="T11" s="53">
        <v>45846</v>
      </c>
      <c r="U11" s="54" t="s">
        <v>185</v>
      </c>
      <c r="V11" s="53">
        <v>45869</v>
      </c>
      <c r="W11" s="52">
        <f t="shared" si="0"/>
        <v>-23</v>
      </c>
      <c r="Z11" s="52" t="str">
        <f t="shared" si="1"/>
        <v/>
      </c>
      <c r="AA11" s="52" t="str">
        <f t="shared" si="2"/>
        <v/>
      </c>
      <c r="AB11" s="52" t="s">
        <v>106</v>
      </c>
      <c r="AC11" s="52" t="s">
        <v>189</v>
      </c>
      <c r="AD11" s="53">
        <v>45839</v>
      </c>
      <c r="AE11" s="52" t="s">
        <v>190</v>
      </c>
      <c r="AF11" s="53">
        <v>45838</v>
      </c>
      <c r="AG11" s="52" t="s">
        <v>186</v>
      </c>
      <c r="AH11" s="52" t="s">
        <v>187</v>
      </c>
      <c r="AI11" s="52" t="s">
        <v>109</v>
      </c>
    </row>
    <row r="12" spans="1:35" ht="60">
      <c r="A12" s="7" t="s">
        <v>90</v>
      </c>
      <c r="B12" s="6" t="s">
        <v>91</v>
      </c>
      <c r="C12" s="52" t="s">
        <v>92</v>
      </c>
      <c r="D12" s="52" t="s">
        <v>93</v>
      </c>
      <c r="E12" s="52" t="s">
        <v>161</v>
      </c>
      <c r="F12" s="52" t="s">
        <v>162</v>
      </c>
      <c r="G12" s="52" t="s">
        <v>163</v>
      </c>
      <c r="H12" s="52" t="s">
        <v>96</v>
      </c>
      <c r="I12" s="52" t="s">
        <v>183</v>
      </c>
      <c r="J12" s="52" t="s">
        <v>110</v>
      </c>
      <c r="K12" s="52" t="s">
        <v>99</v>
      </c>
      <c r="L12" s="52" t="s">
        <v>191</v>
      </c>
      <c r="M12" s="52" t="s">
        <v>166</v>
      </c>
      <c r="N12" s="52" t="s">
        <v>192</v>
      </c>
      <c r="O12" s="52" t="s">
        <v>193</v>
      </c>
      <c r="P12" s="52" t="s">
        <v>194</v>
      </c>
      <c r="Q12" s="52" t="s">
        <v>195</v>
      </c>
      <c r="R12" s="53">
        <v>45880</v>
      </c>
      <c r="S12" s="54" t="s">
        <v>192</v>
      </c>
      <c r="T12" s="53">
        <v>45880</v>
      </c>
      <c r="U12" s="54" t="s">
        <v>192</v>
      </c>
      <c r="V12" s="53">
        <v>45893</v>
      </c>
      <c r="W12" s="52">
        <f t="shared" si="0"/>
        <v>-13</v>
      </c>
      <c r="Z12" s="52" t="str">
        <f t="shared" si="1"/>
        <v/>
      </c>
      <c r="AA12" s="52" t="str">
        <f t="shared" si="2"/>
        <v/>
      </c>
      <c r="AB12" s="52" t="s">
        <v>106</v>
      </c>
      <c r="AC12" s="52" t="s">
        <v>196</v>
      </c>
      <c r="AD12" s="53">
        <v>45863</v>
      </c>
      <c r="AE12" s="52" t="s">
        <v>197</v>
      </c>
      <c r="AF12" s="53">
        <v>45861</v>
      </c>
      <c r="AG12" s="52" t="s">
        <v>198</v>
      </c>
      <c r="AH12" s="52" t="s">
        <v>194</v>
      </c>
      <c r="AI12" s="52" t="s">
        <v>109</v>
      </c>
    </row>
    <row r="13" spans="1:35" ht="60">
      <c r="A13" s="7" t="s">
        <v>90</v>
      </c>
      <c r="B13" s="6" t="s">
        <v>91</v>
      </c>
      <c r="C13" s="52" t="s">
        <v>92</v>
      </c>
      <c r="D13" s="52" t="s">
        <v>93</v>
      </c>
      <c r="E13" s="52" t="s">
        <v>94</v>
      </c>
      <c r="F13" s="52" t="s">
        <v>162</v>
      </c>
      <c r="G13" s="52" t="s">
        <v>163</v>
      </c>
      <c r="H13" s="52" t="s">
        <v>96</v>
      </c>
      <c r="I13" s="52" t="s">
        <v>199</v>
      </c>
      <c r="J13" s="52" t="s">
        <v>95</v>
      </c>
      <c r="K13" s="52" t="s">
        <v>99</v>
      </c>
      <c r="L13" s="52" t="s">
        <v>200</v>
      </c>
      <c r="M13" s="52" t="s">
        <v>201</v>
      </c>
      <c r="N13" s="52" t="s">
        <v>202</v>
      </c>
      <c r="O13" s="52" t="s">
        <v>203</v>
      </c>
      <c r="P13" s="52" t="s">
        <v>204</v>
      </c>
      <c r="Q13" s="52" t="s">
        <v>205</v>
      </c>
      <c r="R13" s="53">
        <v>45868</v>
      </c>
      <c r="S13" s="54" t="s">
        <v>202</v>
      </c>
      <c r="T13" s="53">
        <v>45868</v>
      </c>
      <c r="U13" s="54" t="s">
        <v>202</v>
      </c>
      <c r="V13" s="53">
        <v>45891</v>
      </c>
      <c r="W13" s="52">
        <f t="shared" si="0"/>
        <v>-23</v>
      </c>
      <c r="Z13" s="52" t="str">
        <f t="shared" si="1"/>
        <v/>
      </c>
      <c r="AA13" s="52" t="str">
        <f t="shared" si="2"/>
        <v/>
      </c>
      <c r="AB13" s="52" t="s">
        <v>106</v>
      </c>
      <c r="AC13" s="52" t="s">
        <v>206</v>
      </c>
      <c r="AD13" s="53">
        <v>45861</v>
      </c>
      <c r="AE13" s="52" t="s">
        <v>207</v>
      </c>
      <c r="AF13" s="53">
        <v>45860</v>
      </c>
      <c r="AG13" s="52" t="s">
        <v>208</v>
      </c>
      <c r="AH13" s="52" t="s">
        <v>204</v>
      </c>
      <c r="AI13" s="52" t="s">
        <v>109</v>
      </c>
    </row>
    <row r="14" spans="1:35" ht="60">
      <c r="A14" s="7" t="s">
        <v>90</v>
      </c>
      <c r="B14" s="6" t="s">
        <v>91</v>
      </c>
      <c r="C14" s="52" t="s">
        <v>92</v>
      </c>
      <c r="D14" s="52" t="s">
        <v>93</v>
      </c>
      <c r="E14" s="52" t="s">
        <v>94</v>
      </c>
      <c r="F14" s="52" t="s">
        <v>162</v>
      </c>
      <c r="G14" s="52" t="s">
        <v>163</v>
      </c>
      <c r="H14" s="52" t="s">
        <v>96</v>
      </c>
      <c r="I14" s="52" t="s">
        <v>199</v>
      </c>
      <c r="J14" s="52" t="s">
        <v>95</v>
      </c>
      <c r="K14" s="52" t="s">
        <v>99</v>
      </c>
      <c r="L14" s="52" t="s">
        <v>209</v>
      </c>
      <c r="M14" s="52" t="s">
        <v>201</v>
      </c>
      <c r="N14" s="52" t="s">
        <v>210</v>
      </c>
      <c r="O14" s="52" t="s">
        <v>203</v>
      </c>
      <c r="P14" s="52" t="s">
        <v>204</v>
      </c>
      <c r="Q14" s="52" t="s">
        <v>211</v>
      </c>
      <c r="R14" s="53">
        <v>45868</v>
      </c>
      <c r="S14" s="54" t="s">
        <v>210</v>
      </c>
      <c r="T14" s="53">
        <v>45868</v>
      </c>
      <c r="U14" s="54" t="s">
        <v>210</v>
      </c>
      <c r="V14" s="53">
        <v>45891</v>
      </c>
      <c r="W14" s="52">
        <f t="shared" si="0"/>
        <v>-23</v>
      </c>
      <c r="Z14" s="52" t="str">
        <f t="shared" si="1"/>
        <v/>
      </c>
      <c r="AA14" s="52" t="str">
        <f t="shared" si="2"/>
        <v/>
      </c>
      <c r="AB14" s="52" t="s">
        <v>106</v>
      </c>
      <c r="AC14" s="52" t="s">
        <v>212</v>
      </c>
      <c r="AD14" s="53">
        <v>45861</v>
      </c>
      <c r="AE14" s="52" t="s">
        <v>213</v>
      </c>
      <c r="AF14" s="53">
        <v>45860</v>
      </c>
      <c r="AG14" s="52" t="s">
        <v>208</v>
      </c>
      <c r="AH14" s="52" t="s">
        <v>204</v>
      </c>
      <c r="AI14" s="52" t="s">
        <v>109</v>
      </c>
    </row>
    <row r="15" spans="1:35" ht="60">
      <c r="A15" s="7" t="s">
        <v>90</v>
      </c>
      <c r="B15" s="6" t="s">
        <v>91</v>
      </c>
      <c r="C15" s="52" t="s">
        <v>92</v>
      </c>
      <c r="D15" s="52" t="s">
        <v>93</v>
      </c>
      <c r="E15" s="52" t="s">
        <v>94</v>
      </c>
      <c r="F15" s="52" t="s">
        <v>162</v>
      </c>
      <c r="G15" s="52" t="s">
        <v>163</v>
      </c>
      <c r="H15" s="52" t="s">
        <v>96</v>
      </c>
      <c r="I15" s="52" t="s">
        <v>199</v>
      </c>
      <c r="J15" s="52" t="s">
        <v>95</v>
      </c>
      <c r="K15" s="52" t="s">
        <v>99</v>
      </c>
      <c r="L15" s="52" t="s">
        <v>214</v>
      </c>
      <c r="M15" s="52" t="s">
        <v>201</v>
      </c>
      <c r="N15" s="52" t="s">
        <v>215</v>
      </c>
      <c r="O15" s="52" t="s">
        <v>216</v>
      </c>
      <c r="P15" s="52" t="s">
        <v>217</v>
      </c>
      <c r="Q15" s="52" t="s">
        <v>218</v>
      </c>
      <c r="R15" s="53">
        <v>45868</v>
      </c>
      <c r="S15" s="54" t="s">
        <v>215</v>
      </c>
      <c r="T15" s="53">
        <v>45868</v>
      </c>
      <c r="U15" s="54" t="s">
        <v>215</v>
      </c>
      <c r="V15" s="53">
        <v>45884</v>
      </c>
      <c r="W15" s="52">
        <f t="shared" si="0"/>
        <v>-16</v>
      </c>
      <c r="Z15" s="52" t="str">
        <f t="shared" si="1"/>
        <v/>
      </c>
      <c r="AA15" s="52" t="str">
        <f t="shared" si="2"/>
        <v/>
      </c>
      <c r="AB15" s="52" t="s">
        <v>106</v>
      </c>
      <c r="AC15" s="52" t="s">
        <v>219</v>
      </c>
      <c r="AD15" s="53">
        <v>45854</v>
      </c>
      <c r="AE15" s="52" t="s">
        <v>220</v>
      </c>
      <c r="AF15" s="53">
        <v>45854</v>
      </c>
      <c r="AG15" s="52" t="s">
        <v>221</v>
      </c>
      <c r="AH15" s="52" t="s">
        <v>217</v>
      </c>
      <c r="AI15" s="52" t="s">
        <v>109</v>
      </c>
    </row>
    <row r="16" spans="1:35" ht="60">
      <c r="A16" s="7" t="s">
        <v>90</v>
      </c>
      <c r="B16" s="6" t="s">
        <v>91</v>
      </c>
      <c r="C16" s="52" t="s">
        <v>92</v>
      </c>
      <c r="D16" s="52" t="s">
        <v>93</v>
      </c>
      <c r="E16" s="52" t="s">
        <v>94</v>
      </c>
      <c r="F16" s="52" t="s">
        <v>162</v>
      </c>
      <c r="G16" s="52" t="s">
        <v>163</v>
      </c>
      <c r="H16" s="52" t="s">
        <v>96</v>
      </c>
      <c r="I16" s="52" t="s">
        <v>199</v>
      </c>
      <c r="J16" s="52" t="s">
        <v>95</v>
      </c>
      <c r="K16" s="52" t="s">
        <v>99</v>
      </c>
      <c r="L16" s="52" t="s">
        <v>222</v>
      </c>
      <c r="M16" s="52" t="s">
        <v>201</v>
      </c>
      <c r="N16" s="52" t="s">
        <v>223</v>
      </c>
      <c r="O16" s="52" t="s">
        <v>224</v>
      </c>
      <c r="P16" s="52" t="s">
        <v>225</v>
      </c>
      <c r="Q16" s="52" t="s">
        <v>226</v>
      </c>
      <c r="R16" s="53">
        <v>45868</v>
      </c>
      <c r="S16" s="54" t="s">
        <v>223</v>
      </c>
      <c r="T16" s="53">
        <v>45868</v>
      </c>
      <c r="U16" s="54" t="s">
        <v>223</v>
      </c>
      <c r="V16" s="53">
        <v>45883</v>
      </c>
      <c r="W16" s="52">
        <f t="shared" si="0"/>
        <v>-15</v>
      </c>
      <c r="Z16" s="52" t="str">
        <f t="shared" si="1"/>
        <v/>
      </c>
      <c r="AA16" s="52" t="str">
        <f t="shared" si="2"/>
        <v/>
      </c>
      <c r="AB16" s="52" t="s">
        <v>106</v>
      </c>
      <c r="AC16" s="52" t="s">
        <v>227</v>
      </c>
      <c r="AD16" s="53">
        <v>45853</v>
      </c>
      <c r="AE16" s="52" t="s">
        <v>228</v>
      </c>
      <c r="AF16" s="53">
        <v>45847</v>
      </c>
      <c r="AG16" s="52" t="s">
        <v>229</v>
      </c>
      <c r="AH16" s="52" t="s">
        <v>225</v>
      </c>
      <c r="AI16" s="52" t="s">
        <v>109</v>
      </c>
    </row>
    <row r="17" spans="1:35" ht="60">
      <c r="A17" s="7" t="s">
        <v>90</v>
      </c>
      <c r="B17" s="6" t="s">
        <v>91</v>
      </c>
      <c r="C17" s="52" t="s">
        <v>92</v>
      </c>
      <c r="D17" s="52" t="s">
        <v>93</v>
      </c>
      <c r="E17" s="52" t="s">
        <v>94</v>
      </c>
      <c r="F17" s="52" t="s">
        <v>162</v>
      </c>
      <c r="G17" s="52" t="s">
        <v>163</v>
      </c>
      <c r="H17" s="52" t="s">
        <v>96</v>
      </c>
      <c r="I17" s="52" t="s">
        <v>199</v>
      </c>
      <c r="J17" s="52" t="s">
        <v>95</v>
      </c>
      <c r="K17" s="52" t="s">
        <v>99</v>
      </c>
      <c r="L17" s="52" t="s">
        <v>230</v>
      </c>
      <c r="M17" s="52" t="s">
        <v>201</v>
      </c>
      <c r="N17" s="52" t="s">
        <v>231</v>
      </c>
      <c r="O17" s="52" t="s">
        <v>232</v>
      </c>
      <c r="P17" s="52" t="s">
        <v>233</v>
      </c>
      <c r="Q17" s="52" t="s">
        <v>234</v>
      </c>
      <c r="R17" s="53">
        <v>45868</v>
      </c>
      <c r="S17" s="54" t="s">
        <v>231</v>
      </c>
      <c r="T17" s="53">
        <v>45868</v>
      </c>
      <c r="U17" s="54" t="s">
        <v>231</v>
      </c>
      <c r="V17" s="53">
        <v>45884</v>
      </c>
      <c r="W17" s="52">
        <f t="shared" si="0"/>
        <v>-16</v>
      </c>
      <c r="Z17" s="52" t="str">
        <f t="shared" si="1"/>
        <v/>
      </c>
      <c r="AA17" s="52" t="str">
        <f t="shared" si="2"/>
        <v/>
      </c>
      <c r="AB17" s="52" t="s">
        <v>106</v>
      </c>
      <c r="AC17" s="52" t="s">
        <v>235</v>
      </c>
      <c r="AD17" s="53">
        <v>45854</v>
      </c>
      <c r="AE17" s="52" t="s">
        <v>236</v>
      </c>
      <c r="AF17" s="53">
        <v>45839</v>
      </c>
      <c r="AG17" s="52" t="s">
        <v>237</v>
      </c>
      <c r="AH17" s="52" t="s">
        <v>233</v>
      </c>
      <c r="AI17" s="52" t="s">
        <v>109</v>
      </c>
    </row>
    <row r="18" spans="1:35" ht="60">
      <c r="A18" s="7" t="s">
        <v>90</v>
      </c>
      <c r="B18" s="6" t="s">
        <v>91</v>
      </c>
      <c r="C18" s="52" t="s">
        <v>92</v>
      </c>
      <c r="D18" s="52" t="s">
        <v>93</v>
      </c>
      <c r="E18" s="52" t="s">
        <v>94</v>
      </c>
      <c r="F18" s="52" t="s">
        <v>162</v>
      </c>
      <c r="G18" s="52" t="s">
        <v>163</v>
      </c>
      <c r="H18" s="52" t="s">
        <v>96</v>
      </c>
      <c r="I18" s="52" t="s">
        <v>199</v>
      </c>
      <c r="J18" s="52" t="s">
        <v>95</v>
      </c>
      <c r="K18" s="52" t="s">
        <v>99</v>
      </c>
      <c r="L18" s="52" t="s">
        <v>238</v>
      </c>
      <c r="M18" s="52" t="s">
        <v>201</v>
      </c>
      <c r="N18" s="52" t="s">
        <v>239</v>
      </c>
      <c r="O18" s="52" t="s">
        <v>203</v>
      </c>
      <c r="P18" s="52" t="s">
        <v>204</v>
      </c>
      <c r="Q18" s="52" t="s">
        <v>240</v>
      </c>
      <c r="R18" s="53">
        <v>45880</v>
      </c>
      <c r="S18" s="54" t="s">
        <v>239</v>
      </c>
      <c r="T18" s="53">
        <v>45880</v>
      </c>
      <c r="U18" s="54" t="s">
        <v>239</v>
      </c>
      <c r="V18" s="53">
        <v>45905</v>
      </c>
      <c r="W18" s="52">
        <f t="shared" si="0"/>
        <v>-25</v>
      </c>
      <c r="Z18" s="52" t="str">
        <f t="shared" si="1"/>
        <v/>
      </c>
      <c r="AA18" s="52" t="str">
        <f t="shared" si="2"/>
        <v/>
      </c>
      <c r="AB18" s="52" t="s">
        <v>106</v>
      </c>
      <c r="AC18" s="52" t="s">
        <v>241</v>
      </c>
      <c r="AD18" s="53">
        <v>45875</v>
      </c>
      <c r="AE18" s="52" t="s">
        <v>242</v>
      </c>
      <c r="AF18" s="53">
        <v>45874</v>
      </c>
      <c r="AG18" s="52" t="s">
        <v>208</v>
      </c>
      <c r="AH18" s="52" t="s">
        <v>204</v>
      </c>
      <c r="AI18" s="52" t="s">
        <v>109</v>
      </c>
    </row>
    <row r="19" spans="1:35" ht="60">
      <c r="A19" s="7" t="s">
        <v>90</v>
      </c>
      <c r="B19" s="6" t="s">
        <v>91</v>
      </c>
      <c r="C19" s="52" t="s">
        <v>92</v>
      </c>
      <c r="D19" s="52" t="s">
        <v>93</v>
      </c>
      <c r="E19" s="52" t="s">
        <v>94</v>
      </c>
      <c r="F19" s="52" t="s">
        <v>162</v>
      </c>
      <c r="G19" s="52" t="s">
        <v>163</v>
      </c>
      <c r="H19" s="52" t="s">
        <v>96</v>
      </c>
      <c r="I19" s="52" t="s">
        <v>199</v>
      </c>
      <c r="J19" s="52" t="s">
        <v>95</v>
      </c>
      <c r="K19" s="52" t="s">
        <v>99</v>
      </c>
      <c r="L19" s="52" t="s">
        <v>243</v>
      </c>
      <c r="M19" s="52" t="s">
        <v>201</v>
      </c>
      <c r="N19" s="52" t="s">
        <v>244</v>
      </c>
      <c r="O19" s="52" t="s">
        <v>245</v>
      </c>
      <c r="P19" s="52" t="s">
        <v>246</v>
      </c>
      <c r="Q19" s="52" t="s">
        <v>247</v>
      </c>
      <c r="R19" s="53">
        <v>45880</v>
      </c>
      <c r="S19" s="54" t="s">
        <v>244</v>
      </c>
      <c r="T19" s="53">
        <v>45880</v>
      </c>
      <c r="U19" s="54" t="s">
        <v>244</v>
      </c>
      <c r="V19" s="53">
        <v>45906</v>
      </c>
      <c r="W19" s="52">
        <f t="shared" si="0"/>
        <v>-26</v>
      </c>
      <c r="Z19" s="52" t="str">
        <f t="shared" si="1"/>
        <v/>
      </c>
      <c r="AA19" s="52" t="str">
        <f t="shared" si="2"/>
        <v/>
      </c>
      <c r="AB19" s="52" t="s">
        <v>106</v>
      </c>
      <c r="AC19" s="52" t="s">
        <v>248</v>
      </c>
      <c r="AD19" s="53">
        <v>45876</v>
      </c>
      <c r="AE19" s="52" t="s">
        <v>249</v>
      </c>
      <c r="AF19" s="53">
        <v>45869</v>
      </c>
      <c r="AG19" s="52" t="s">
        <v>250</v>
      </c>
      <c r="AH19" s="52" t="s">
        <v>246</v>
      </c>
      <c r="AI19" s="52" t="s">
        <v>109</v>
      </c>
    </row>
    <row r="20" spans="1:35" ht="60">
      <c r="A20" s="7" t="s">
        <v>90</v>
      </c>
      <c r="B20" s="6" t="s">
        <v>91</v>
      </c>
      <c r="C20" s="52" t="s">
        <v>92</v>
      </c>
      <c r="D20" s="52" t="s">
        <v>93</v>
      </c>
      <c r="E20" s="52" t="s">
        <v>94</v>
      </c>
      <c r="F20" s="52" t="s">
        <v>162</v>
      </c>
      <c r="G20" s="52" t="s">
        <v>163</v>
      </c>
      <c r="H20" s="52" t="s">
        <v>96</v>
      </c>
      <c r="I20" s="52" t="s">
        <v>199</v>
      </c>
      <c r="J20" s="52" t="s">
        <v>95</v>
      </c>
      <c r="K20" s="52" t="s">
        <v>99</v>
      </c>
      <c r="L20" s="52" t="s">
        <v>251</v>
      </c>
      <c r="M20" s="52" t="s">
        <v>201</v>
      </c>
      <c r="N20" s="52" t="s">
        <v>202</v>
      </c>
      <c r="O20" s="52" t="s">
        <v>203</v>
      </c>
      <c r="P20" s="52" t="s">
        <v>204</v>
      </c>
      <c r="Q20" s="52" t="s">
        <v>252</v>
      </c>
      <c r="R20" s="53">
        <v>45916</v>
      </c>
      <c r="S20" s="54" t="s">
        <v>202</v>
      </c>
      <c r="T20" s="53">
        <v>45916</v>
      </c>
      <c r="U20" s="54" t="s">
        <v>202</v>
      </c>
      <c r="V20" s="53">
        <v>45941</v>
      </c>
      <c r="W20" s="52">
        <f t="shared" si="0"/>
        <v>-25</v>
      </c>
      <c r="Z20" s="52" t="str">
        <f t="shared" si="1"/>
        <v/>
      </c>
      <c r="AA20" s="52" t="str">
        <f t="shared" si="2"/>
        <v/>
      </c>
      <c r="AB20" s="52" t="s">
        <v>106</v>
      </c>
      <c r="AC20" s="52" t="s">
        <v>253</v>
      </c>
      <c r="AD20" s="53">
        <v>45911</v>
      </c>
      <c r="AE20" s="52" t="s">
        <v>254</v>
      </c>
      <c r="AF20" s="53">
        <v>45910</v>
      </c>
      <c r="AG20" s="52" t="s">
        <v>208</v>
      </c>
      <c r="AH20" s="52" t="s">
        <v>204</v>
      </c>
      <c r="AI20" s="52" t="s">
        <v>109</v>
      </c>
    </row>
    <row r="21" spans="1:35" ht="60">
      <c r="A21" s="7" t="s">
        <v>90</v>
      </c>
      <c r="B21" s="51" t="s">
        <v>91</v>
      </c>
      <c r="C21" s="52" t="s">
        <v>92</v>
      </c>
      <c r="D21" s="52" t="s">
        <v>93</v>
      </c>
      <c r="E21" s="52" t="s">
        <v>94</v>
      </c>
      <c r="F21" s="52" t="s">
        <v>162</v>
      </c>
      <c r="G21" s="52" t="s">
        <v>163</v>
      </c>
      <c r="H21" s="52" t="s">
        <v>96</v>
      </c>
      <c r="I21" s="52" t="s">
        <v>199</v>
      </c>
      <c r="J21" s="52" t="s">
        <v>95</v>
      </c>
      <c r="K21" s="52" t="s">
        <v>99</v>
      </c>
      <c r="L21" s="52" t="s">
        <v>255</v>
      </c>
      <c r="M21" s="52" t="s">
        <v>201</v>
      </c>
      <c r="N21" s="52" t="s">
        <v>256</v>
      </c>
      <c r="O21" s="52" t="s">
        <v>203</v>
      </c>
      <c r="P21" s="52" t="s">
        <v>204</v>
      </c>
      <c r="Q21" s="52" t="s">
        <v>257</v>
      </c>
      <c r="R21" s="53">
        <v>45916</v>
      </c>
      <c r="S21" s="54" t="s">
        <v>256</v>
      </c>
      <c r="T21" s="53">
        <v>45916</v>
      </c>
      <c r="U21" s="54" t="s">
        <v>256</v>
      </c>
      <c r="V21" s="53">
        <v>45941</v>
      </c>
      <c r="W21" s="52">
        <f t="shared" si="0"/>
        <v>-25</v>
      </c>
      <c r="Z21" s="52" t="str">
        <f t="shared" si="1"/>
        <v/>
      </c>
      <c r="AA21" s="52" t="str">
        <f t="shared" si="2"/>
        <v/>
      </c>
      <c r="AB21" s="52" t="s">
        <v>106</v>
      </c>
      <c r="AC21" s="52" t="s">
        <v>258</v>
      </c>
      <c r="AD21" s="53">
        <v>45911</v>
      </c>
      <c r="AE21" s="52" t="s">
        <v>259</v>
      </c>
      <c r="AF21" s="53">
        <v>45910</v>
      </c>
      <c r="AG21" s="52" t="s">
        <v>208</v>
      </c>
      <c r="AH21" s="52" t="s">
        <v>204</v>
      </c>
      <c r="AI21" s="52" t="s">
        <v>109</v>
      </c>
    </row>
    <row r="22" spans="1:35" ht="60">
      <c r="A22" s="7" t="s">
        <v>90</v>
      </c>
      <c r="B22" s="51" t="s">
        <v>91</v>
      </c>
      <c r="C22" s="52" t="s">
        <v>92</v>
      </c>
      <c r="D22" s="52" t="s">
        <v>93</v>
      </c>
      <c r="E22" s="52" t="s">
        <v>94</v>
      </c>
      <c r="F22" s="52" t="s">
        <v>162</v>
      </c>
      <c r="G22" s="52" t="s">
        <v>163</v>
      </c>
      <c r="H22" s="52" t="s">
        <v>96</v>
      </c>
      <c r="I22" s="52" t="s">
        <v>199</v>
      </c>
      <c r="J22" s="52" t="s">
        <v>95</v>
      </c>
      <c r="K22" s="52" t="s">
        <v>99</v>
      </c>
      <c r="L22" s="52" t="s">
        <v>260</v>
      </c>
      <c r="M22" s="52" t="s">
        <v>261</v>
      </c>
      <c r="N22" s="52" t="s">
        <v>262</v>
      </c>
      <c r="O22" s="52" t="s">
        <v>263</v>
      </c>
      <c r="P22" s="52" t="s">
        <v>264</v>
      </c>
      <c r="Q22" s="52" t="s">
        <v>265</v>
      </c>
      <c r="R22" s="53">
        <v>45846</v>
      </c>
      <c r="S22" s="54" t="s">
        <v>262</v>
      </c>
      <c r="T22" s="53">
        <v>45846</v>
      </c>
      <c r="U22" s="54" t="s">
        <v>262</v>
      </c>
      <c r="V22" s="53">
        <v>45863</v>
      </c>
      <c r="W22" s="52">
        <f t="shared" si="0"/>
        <v>-17</v>
      </c>
      <c r="Z22" s="52" t="str">
        <f t="shared" si="1"/>
        <v/>
      </c>
      <c r="AA22" s="52" t="str">
        <f t="shared" si="2"/>
        <v/>
      </c>
      <c r="AB22" s="52" t="s">
        <v>106</v>
      </c>
      <c r="AC22" s="52" t="s">
        <v>266</v>
      </c>
      <c r="AD22" s="53">
        <v>45833</v>
      </c>
      <c r="AE22" s="52" t="s">
        <v>267</v>
      </c>
      <c r="AF22" s="53">
        <v>45833</v>
      </c>
      <c r="AG22" s="52" t="s">
        <v>268</v>
      </c>
      <c r="AH22" s="52" t="s">
        <v>264</v>
      </c>
      <c r="AI22" s="52" t="s">
        <v>109</v>
      </c>
    </row>
    <row r="23" spans="1:35" ht="60">
      <c r="A23" s="7" t="s">
        <v>90</v>
      </c>
      <c r="B23" s="51" t="s">
        <v>91</v>
      </c>
      <c r="C23" s="52" t="s">
        <v>92</v>
      </c>
      <c r="D23" s="52" t="s">
        <v>93</v>
      </c>
      <c r="E23" s="52" t="s">
        <v>94</v>
      </c>
      <c r="F23" s="52" t="s">
        <v>162</v>
      </c>
      <c r="G23" s="52" t="s">
        <v>163</v>
      </c>
      <c r="H23" s="52" t="s">
        <v>96</v>
      </c>
      <c r="I23" s="52" t="s">
        <v>199</v>
      </c>
      <c r="J23" s="52" t="s">
        <v>95</v>
      </c>
      <c r="K23" s="52" t="s">
        <v>99</v>
      </c>
      <c r="L23" s="52" t="s">
        <v>269</v>
      </c>
      <c r="M23" s="52" t="s">
        <v>201</v>
      </c>
      <c r="N23" s="52" t="s">
        <v>270</v>
      </c>
      <c r="O23" s="52" t="s">
        <v>271</v>
      </c>
      <c r="P23" s="52" t="s">
        <v>272</v>
      </c>
      <c r="Q23" s="52" t="s">
        <v>273</v>
      </c>
      <c r="R23" s="53">
        <v>45882</v>
      </c>
      <c r="S23" s="54" t="s">
        <v>270</v>
      </c>
      <c r="T23" s="53">
        <v>45882</v>
      </c>
      <c r="U23" s="54" t="s">
        <v>270</v>
      </c>
      <c r="V23" s="53">
        <v>45873</v>
      </c>
      <c r="W23" s="52">
        <f t="shared" si="0"/>
        <v>9</v>
      </c>
      <c r="Z23" s="52" t="str">
        <f t="shared" si="1"/>
        <v/>
      </c>
      <c r="AA23" s="52" t="str">
        <f t="shared" si="2"/>
        <v/>
      </c>
      <c r="AB23" s="52" t="s">
        <v>106</v>
      </c>
      <c r="AC23" s="52" t="s">
        <v>274</v>
      </c>
      <c r="AD23" s="53">
        <v>45843</v>
      </c>
      <c r="AE23" s="52" t="s">
        <v>110</v>
      </c>
      <c r="AF23" s="53">
        <v>45839</v>
      </c>
      <c r="AG23" s="52" t="s">
        <v>275</v>
      </c>
      <c r="AH23" s="52" t="s">
        <v>272</v>
      </c>
      <c r="AI23" s="52" t="s">
        <v>109</v>
      </c>
    </row>
    <row r="24" spans="1:35" ht="60">
      <c r="A24" s="7" t="s">
        <v>90</v>
      </c>
      <c r="B24" s="51" t="s">
        <v>91</v>
      </c>
      <c r="C24" s="52" t="s">
        <v>92</v>
      </c>
      <c r="D24" s="52" t="s">
        <v>93</v>
      </c>
      <c r="E24" s="52" t="s">
        <v>94</v>
      </c>
      <c r="F24" s="52" t="s">
        <v>162</v>
      </c>
      <c r="G24" s="52" t="s">
        <v>163</v>
      </c>
      <c r="H24" s="52" t="s">
        <v>96</v>
      </c>
      <c r="I24" s="52" t="s">
        <v>199</v>
      </c>
      <c r="J24" s="52" t="s">
        <v>95</v>
      </c>
      <c r="K24" s="52" t="s">
        <v>99</v>
      </c>
      <c r="L24" s="52" t="s">
        <v>276</v>
      </c>
      <c r="M24" s="52" t="s">
        <v>261</v>
      </c>
      <c r="N24" s="52" t="s">
        <v>277</v>
      </c>
      <c r="O24" s="52" t="s">
        <v>278</v>
      </c>
      <c r="P24" s="52" t="s">
        <v>279</v>
      </c>
      <c r="Q24" s="52" t="s">
        <v>280</v>
      </c>
      <c r="R24" s="53">
        <v>45901</v>
      </c>
      <c r="S24" s="54" t="s">
        <v>277</v>
      </c>
      <c r="T24" s="53">
        <v>45901</v>
      </c>
      <c r="U24" s="54" t="s">
        <v>277</v>
      </c>
      <c r="V24" s="53">
        <v>45921</v>
      </c>
      <c r="W24" s="52">
        <f t="shared" si="0"/>
        <v>-20</v>
      </c>
      <c r="Z24" s="52" t="str">
        <f t="shared" si="1"/>
        <v/>
      </c>
      <c r="AA24" s="52" t="str">
        <f t="shared" si="2"/>
        <v/>
      </c>
      <c r="AB24" s="52" t="s">
        <v>106</v>
      </c>
      <c r="AC24" s="52" t="s">
        <v>281</v>
      </c>
      <c r="AD24" s="53">
        <v>45891</v>
      </c>
      <c r="AE24" s="52" t="s">
        <v>282</v>
      </c>
      <c r="AF24" s="53">
        <v>45889</v>
      </c>
      <c r="AG24" s="52" t="s">
        <v>283</v>
      </c>
      <c r="AH24" s="52" t="s">
        <v>279</v>
      </c>
      <c r="AI24" s="52" t="s">
        <v>109</v>
      </c>
    </row>
    <row r="25" spans="1:35" ht="60">
      <c r="A25" s="7" t="s">
        <v>90</v>
      </c>
      <c r="B25" s="51" t="s">
        <v>91</v>
      </c>
      <c r="C25" s="52" t="s">
        <v>92</v>
      </c>
      <c r="D25" s="52" t="s">
        <v>93</v>
      </c>
      <c r="E25" s="52" t="s">
        <v>94</v>
      </c>
      <c r="F25" s="52" t="s">
        <v>162</v>
      </c>
      <c r="G25" s="52" t="s">
        <v>163</v>
      </c>
      <c r="H25" s="52" t="s">
        <v>96</v>
      </c>
      <c r="I25" s="52" t="s">
        <v>199</v>
      </c>
      <c r="J25" s="52" t="s">
        <v>95</v>
      </c>
      <c r="K25" s="52" t="s">
        <v>99</v>
      </c>
      <c r="L25" s="52" t="s">
        <v>284</v>
      </c>
      <c r="M25" s="52" t="s">
        <v>201</v>
      </c>
      <c r="N25" s="52" t="s">
        <v>285</v>
      </c>
      <c r="O25" s="52" t="s">
        <v>203</v>
      </c>
      <c r="P25" s="52" t="s">
        <v>204</v>
      </c>
      <c r="Q25" s="52" t="s">
        <v>286</v>
      </c>
      <c r="R25" s="53">
        <v>45930</v>
      </c>
      <c r="S25" s="54" t="s">
        <v>285</v>
      </c>
      <c r="T25" s="53">
        <v>45930</v>
      </c>
      <c r="U25" s="54" t="s">
        <v>285</v>
      </c>
      <c r="V25" s="53">
        <v>45956</v>
      </c>
      <c r="W25" s="52">
        <f t="shared" si="0"/>
        <v>-26</v>
      </c>
      <c r="Z25" s="52" t="str">
        <f t="shared" si="1"/>
        <v/>
      </c>
      <c r="AA25" s="52" t="str">
        <f t="shared" si="2"/>
        <v/>
      </c>
      <c r="AB25" s="52" t="s">
        <v>106</v>
      </c>
      <c r="AC25" s="52" t="s">
        <v>287</v>
      </c>
      <c r="AD25" s="53">
        <v>45926</v>
      </c>
      <c r="AE25" s="52" t="s">
        <v>288</v>
      </c>
      <c r="AF25" s="53">
        <v>45925</v>
      </c>
      <c r="AG25" s="52" t="s">
        <v>208</v>
      </c>
      <c r="AH25" s="52" t="s">
        <v>204</v>
      </c>
      <c r="AI25" s="52" t="s">
        <v>109</v>
      </c>
    </row>
    <row r="26" spans="1:35" ht="60">
      <c r="A26" s="7" t="s">
        <v>90</v>
      </c>
      <c r="B26" s="51" t="s">
        <v>91</v>
      </c>
      <c r="C26" s="52" t="s">
        <v>92</v>
      </c>
      <c r="D26" s="52" t="s">
        <v>93</v>
      </c>
      <c r="E26" s="52" t="s">
        <v>94</v>
      </c>
      <c r="F26" s="52" t="s">
        <v>162</v>
      </c>
      <c r="G26" s="52" t="s">
        <v>163</v>
      </c>
      <c r="H26" s="52" t="s">
        <v>96</v>
      </c>
      <c r="I26" s="52" t="s">
        <v>199</v>
      </c>
      <c r="J26" s="52" t="s">
        <v>95</v>
      </c>
      <c r="K26" s="52" t="s">
        <v>99</v>
      </c>
      <c r="L26" s="52" t="s">
        <v>289</v>
      </c>
      <c r="M26" s="52" t="s">
        <v>201</v>
      </c>
      <c r="N26" s="52" t="s">
        <v>210</v>
      </c>
      <c r="O26" s="52" t="s">
        <v>203</v>
      </c>
      <c r="P26" s="52" t="s">
        <v>204</v>
      </c>
      <c r="Q26" s="52" t="s">
        <v>290</v>
      </c>
      <c r="R26" s="53">
        <v>45930</v>
      </c>
      <c r="S26" s="54" t="s">
        <v>210</v>
      </c>
      <c r="T26" s="53">
        <v>45930</v>
      </c>
      <c r="U26" s="54" t="s">
        <v>210</v>
      </c>
      <c r="V26" s="53">
        <v>45956</v>
      </c>
      <c r="W26" s="52">
        <f t="shared" si="0"/>
        <v>-26</v>
      </c>
      <c r="Z26" s="52" t="str">
        <f t="shared" si="1"/>
        <v/>
      </c>
      <c r="AA26" s="52" t="str">
        <f t="shared" si="2"/>
        <v/>
      </c>
      <c r="AB26" s="52" t="s">
        <v>106</v>
      </c>
      <c r="AC26" s="52" t="s">
        <v>291</v>
      </c>
      <c r="AD26" s="53">
        <v>45926</v>
      </c>
      <c r="AE26" s="52" t="s">
        <v>292</v>
      </c>
      <c r="AF26" s="53">
        <v>45925</v>
      </c>
      <c r="AG26" s="52" t="s">
        <v>208</v>
      </c>
      <c r="AH26" s="52" t="s">
        <v>204</v>
      </c>
      <c r="AI26" s="52" t="s">
        <v>109</v>
      </c>
    </row>
    <row r="27" spans="1:35" ht="60">
      <c r="A27" s="7" t="s">
        <v>90</v>
      </c>
      <c r="B27" s="51" t="s">
        <v>91</v>
      </c>
      <c r="C27" s="52" t="s">
        <v>92</v>
      </c>
      <c r="D27" s="52" t="s">
        <v>93</v>
      </c>
      <c r="E27" s="52" t="s">
        <v>94</v>
      </c>
      <c r="F27" s="52" t="s">
        <v>162</v>
      </c>
      <c r="G27" s="52" t="s">
        <v>163</v>
      </c>
      <c r="H27" s="52" t="s">
        <v>96</v>
      </c>
      <c r="I27" s="52" t="s">
        <v>199</v>
      </c>
      <c r="J27" s="52" t="s">
        <v>95</v>
      </c>
      <c r="K27" s="52" t="s">
        <v>99</v>
      </c>
      <c r="L27" s="52" t="s">
        <v>293</v>
      </c>
      <c r="M27" s="52" t="s">
        <v>201</v>
      </c>
      <c r="N27" s="52" t="s">
        <v>294</v>
      </c>
      <c r="O27" s="52" t="s">
        <v>295</v>
      </c>
      <c r="P27" s="52" t="s">
        <v>296</v>
      </c>
      <c r="Q27" s="52" t="s">
        <v>297</v>
      </c>
      <c r="R27" s="53">
        <v>45930</v>
      </c>
      <c r="S27" s="54" t="s">
        <v>294</v>
      </c>
      <c r="T27" s="53">
        <v>45930</v>
      </c>
      <c r="U27" s="54" t="s">
        <v>294</v>
      </c>
      <c r="V27" s="53">
        <v>45764</v>
      </c>
      <c r="W27" s="52">
        <f t="shared" si="0"/>
        <v>166</v>
      </c>
      <c r="Z27" s="52" t="str">
        <f t="shared" si="1"/>
        <v/>
      </c>
      <c r="AA27" s="52" t="str">
        <f t="shared" si="2"/>
        <v/>
      </c>
      <c r="AB27" s="52" t="s">
        <v>106</v>
      </c>
      <c r="AC27" s="52" t="s">
        <v>298</v>
      </c>
      <c r="AD27" s="53">
        <v>45734</v>
      </c>
      <c r="AE27" s="52" t="s">
        <v>299</v>
      </c>
      <c r="AF27" s="53">
        <v>45733</v>
      </c>
      <c r="AG27" s="52" t="s">
        <v>300</v>
      </c>
      <c r="AH27" s="52" t="s">
        <v>296</v>
      </c>
      <c r="AI27" s="52" t="s">
        <v>109</v>
      </c>
    </row>
    <row r="28" spans="1:35" ht="60">
      <c r="A28" s="7" t="s">
        <v>90</v>
      </c>
      <c r="B28" s="51" t="s">
        <v>91</v>
      </c>
      <c r="C28" s="52" t="s">
        <v>92</v>
      </c>
      <c r="D28" s="52" t="s">
        <v>93</v>
      </c>
      <c r="E28" s="52" t="s">
        <v>94</v>
      </c>
      <c r="F28" s="52" t="s">
        <v>162</v>
      </c>
      <c r="G28" s="52" t="s">
        <v>163</v>
      </c>
      <c r="H28" s="52" t="s">
        <v>96</v>
      </c>
      <c r="I28" s="52" t="s">
        <v>199</v>
      </c>
      <c r="J28" s="52" t="s">
        <v>95</v>
      </c>
      <c r="K28" s="52" t="s">
        <v>99</v>
      </c>
      <c r="L28" s="52" t="s">
        <v>301</v>
      </c>
      <c r="M28" s="52" t="s">
        <v>201</v>
      </c>
      <c r="N28" s="52" t="s">
        <v>302</v>
      </c>
      <c r="O28" s="52" t="s">
        <v>271</v>
      </c>
      <c r="P28" s="52" t="s">
        <v>272</v>
      </c>
      <c r="Q28" s="52" t="s">
        <v>303</v>
      </c>
      <c r="R28" s="53">
        <v>45924</v>
      </c>
      <c r="S28" s="54" t="s">
        <v>302</v>
      </c>
      <c r="T28" s="53">
        <v>45924</v>
      </c>
      <c r="U28" s="54" t="s">
        <v>302</v>
      </c>
      <c r="V28" s="53">
        <v>45952</v>
      </c>
      <c r="W28" s="52">
        <f t="shared" si="0"/>
        <v>-28</v>
      </c>
      <c r="Z28" s="52" t="str">
        <f t="shared" si="1"/>
        <v/>
      </c>
      <c r="AA28" s="52" t="str">
        <f t="shared" si="2"/>
        <v/>
      </c>
      <c r="AB28" s="52" t="s">
        <v>106</v>
      </c>
      <c r="AC28" s="52" t="s">
        <v>304</v>
      </c>
      <c r="AD28" s="53">
        <v>45922</v>
      </c>
      <c r="AE28" s="52" t="s">
        <v>162</v>
      </c>
      <c r="AF28" s="53">
        <v>45920</v>
      </c>
      <c r="AG28" s="52" t="s">
        <v>275</v>
      </c>
      <c r="AH28" s="52" t="s">
        <v>272</v>
      </c>
      <c r="AI28" s="52" t="s">
        <v>109</v>
      </c>
    </row>
    <row r="29" spans="1:35" ht="60">
      <c r="A29" s="7" t="s">
        <v>90</v>
      </c>
      <c r="B29" s="51" t="s">
        <v>91</v>
      </c>
      <c r="C29" s="52" t="s">
        <v>92</v>
      </c>
      <c r="D29" s="52" t="s">
        <v>93</v>
      </c>
      <c r="E29" s="52" t="s">
        <v>94</v>
      </c>
      <c r="F29" s="52" t="s">
        <v>162</v>
      </c>
      <c r="G29" s="52" t="s">
        <v>163</v>
      </c>
      <c r="H29" s="52" t="s">
        <v>96</v>
      </c>
      <c r="I29" s="52" t="s">
        <v>199</v>
      </c>
      <c r="J29" s="52" t="s">
        <v>95</v>
      </c>
      <c r="K29" s="52" t="s">
        <v>99</v>
      </c>
      <c r="L29" s="52" t="s">
        <v>305</v>
      </c>
      <c r="M29" s="52" t="s">
        <v>201</v>
      </c>
      <c r="N29" s="52" t="s">
        <v>306</v>
      </c>
      <c r="O29" s="52" t="s">
        <v>307</v>
      </c>
      <c r="P29" s="52" t="s">
        <v>308</v>
      </c>
      <c r="Q29" s="52" t="s">
        <v>309</v>
      </c>
      <c r="R29" s="53">
        <v>45916</v>
      </c>
      <c r="S29" s="54" t="s">
        <v>306</v>
      </c>
      <c r="T29" s="53">
        <v>45916</v>
      </c>
      <c r="U29" s="54" t="s">
        <v>306</v>
      </c>
      <c r="V29" s="53">
        <v>45939</v>
      </c>
      <c r="W29" s="52">
        <f t="shared" si="0"/>
        <v>-23</v>
      </c>
      <c r="Z29" s="52" t="str">
        <f t="shared" si="1"/>
        <v/>
      </c>
      <c r="AA29" s="52" t="str">
        <f t="shared" si="2"/>
        <v/>
      </c>
      <c r="AB29" s="52" t="s">
        <v>106</v>
      </c>
      <c r="AC29" s="52" t="s">
        <v>310</v>
      </c>
      <c r="AD29" s="53">
        <v>45909</v>
      </c>
      <c r="AE29" s="52" t="s">
        <v>311</v>
      </c>
      <c r="AF29" s="53">
        <v>45909</v>
      </c>
      <c r="AG29" s="52" t="s">
        <v>307</v>
      </c>
      <c r="AH29" s="52" t="s">
        <v>308</v>
      </c>
      <c r="AI29" s="52" t="s">
        <v>109</v>
      </c>
    </row>
    <row r="30" spans="1:35" ht="60">
      <c r="A30" s="7" t="s">
        <v>90</v>
      </c>
      <c r="B30" s="51" t="s">
        <v>91</v>
      </c>
      <c r="C30" s="52" t="s">
        <v>92</v>
      </c>
      <c r="D30" s="52" t="s">
        <v>93</v>
      </c>
      <c r="E30" s="52" t="s">
        <v>94</v>
      </c>
      <c r="F30" s="52" t="s">
        <v>162</v>
      </c>
      <c r="G30" s="52" t="s">
        <v>163</v>
      </c>
      <c r="H30" s="52" t="s">
        <v>96</v>
      </c>
      <c r="I30" s="52" t="s">
        <v>199</v>
      </c>
      <c r="J30" s="52" t="s">
        <v>95</v>
      </c>
      <c r="K30" s="52" t="s">
        <v>99</v>
      </c>
      <c r="L30" s="52" t="s">
        <v>312</v>
      </c>
      <c r="M30" s="52" t="s">
        <v>261</v>
      </c>
      <c r="N30" s="52" t="s">
        <v>313</v>
      </c>
      <c r="O30" s="52" t="s">
        <v>314</v>
      </c>
      <c r="P30" s="52" t="s">
        <v>315</v>
      </c>
      <c r="Q30" s="52" t="s">
        <v>316</v>
      </c>
      <c r="R30" s="53">
        <v>45852</v>
      </c>
      <c r="S30" s="54" t="s">
        <v>313</v>
      </c>
      <c r="T30" s="53">
        <v>45852</v>
      </c>
      <c r="U30" s="54" t="s">
        <v>313</v>
      </c>
      <c r="V30" s="53">
        <v>45880</v>
      </c>
      <c r="W30" s="52">
        <f t="shared" si="0"/>
        <v>-28</v>
      </c>
      <c r="Z30" s="52" t="str">
        <f t="shared" si="1"/>
        <v/>
      </c>
      <c r="AA30" s="52" t="str">
        <f t="shared" si="2"/>
        <v/>
      </c>
      <c r="AB30" s="52" t="s">
        <v>106</v>
      </c>
      <c r="AC30" s="52" t="s">
        <v>317</v>
      </c>
      <c r="AD30" s="53">
        <v>45850</v>
      </c>
      <c r="AE30" s="52" t="s">
        <v>318</v>
      </c>
      <c r="AF30" s="53">
        <v>45849</v>
      </c>
      <c r="AG30" s="52" t="s">
        <v>319</v>
      </c>
      <c r="AH30" s="52" t="s">
        <v>315</v>
      </c>
      <c r="AI30" s="52" t="s">
        <v>109</v>
      </c>
    </row>
    <row r="31" spans="1:35" ht="60">
      <c r="A31" s="7" t="s">
        <v>90</v>
      </c>
      <c r="B31" s="51" t="s">
        <v>91</v>
      </c>
      <c r="C31" s="52" t="s">
        <v>92</v>
      </c>
      <c r="D31" s="52" t="s">
        <v>93</v>
      </c>
      <c r="E31" s="52" t="s">
        <v>94</v>
      </c>
      <c r="F31" s="52" t="s">
        <v>162</v>
      </c>
      <c r="G31" s="52" t="s">
        <v>163</v>
      </c>
      <c r="H31" s="52" t="s">
        <v>96</v>
      </c>
      <c r="I31" s="52" t="s">
        <v>199</v>
      </c>
      <c r="J31" s="52" t="s">
        <v>95</v>
      </c>
      <c r="K31" s="52" t="s">
        <v>99</v>
      </c>
      <c r="L31" s="52" t="s">
        <v>320</v>
      </c>
      <c r="M31" s="52" t="s">
        <v>201</v>
      </c>
      <c r="N31" s="52" t="s">
        <v>321</v>
      </c>
      <c r="O31" s="52" t="s">
        <v>203</v>
      </c>
      <c r="P31" s="52" t="s">
        <v>204</v>
      </c>
      <c r="Q31" s="52" t="s">
        <v>322</v>
      </c>
      <c r="R31" s="53">
        <v>45909</v>
      </c>
      <c r="S31" s="54" t="s">
        <v>321</v>
      </c>
      <c r="T31" s="53">
        <v>45909</v>
      </c>
      <c r="U31" s="54" t="s">
        <v>321</v>
      </c>
      <c r="V31" s="53">
        <v>45934</v>
      </c>
      <c r="W31" s="52">
        <f t="shared" si="0"/>
        <v>-25</v>
      </c>
      <c r="Z31" s="52" t="str">
        <f t="shared" si="1"/>
        <v/>
      </c>
      <c r="AA31" s="52" t="str">
        <f t="shared" si="2"/>
        <v/>
      </c>
      <c r="AB31" s="52" t="s">
        <v>106</v>
      </c>
      <c r="AC31" s="52" t="s">
        <v>323</v>
      </c>
      <c r="AD31" s="53">
        <v>45904</v>
      </c>
      <c r="AE31" s="52" t="s">
        <v>324</v>
      </c>
      <c r="AF31" s="53">
        <v>45903</v>
      </c>
      <c r="AG31" s="52" t="s">
        <v>208</v>
      </c>
      <c r="AH31" s="52" t="s">
        <v>204</v>
      </c>
      <c r="AI31" s="52" t="s">
        <v>109</v>
      </c>
    </row>
    <row r="32" spans="1:35" ht="60">
      <c r="A32" s="7" t="s">
        <v>90</v>
      </c>
      <c r="B32" s="51" t="s">
        <v>91</v>
      </c>
      <c r="C32" s="52" t="s">
        <v>92</v>
      </c>
      <c r="D32" s="52" t="s">
        <v>93</v>
      </c>
      <c r="E32" s="52" t="s">
        <v>94</v>
      </c>
      <c r="F32" s="52" t="s">
        <v>162</v>
      </c>
      <c r="G32" s="52" t="s">
        <v>163</v>
      </c>
      <c r="H32" s="52" t="s">
        <v>96</v>
      </c>
      <c r="I32" s="52" t="s">
        <v>199</v>
      </c>
      <c r="J32" s="52" t="s">
        <v>95</v>
      </c>
      <c r="K32" s="52" t="s">
        <v>99</v>
      </c>
      <c r="L32" s="52" t="s">
        <v>325</v>
      </c>
      <c r="M32" s="52" t="s">
        <v>201</v>
      </c>
      <c r="N32" s="52" t="s">
        <v>326</v>
      </c>
      <c r="O32" s="52" t="s">
        <v>203</v>
      </c>
      <c r="P32" s="52" t="s">
        <v>204</v>
      </c>
      <c r="Q32" s="52" t="s">
        <v>327</v>
      </c>
      <c r="R32" s="53">
        <v>45909</v>
      </c>
      <c r="S32" s="54" t="s">
        <v>326</v>
      </c>
      <c r="T32" s="53">
        <v>45909</v>
      </c>
      <c r="U32" s="54" t="s">
        <v>326</v>
      </c>
      <c r="V32" s="53">
        <v>45934</v>
      </c>
      <c r="W32" s="52">
        <f t="shared" si="0"/>
        <v>-25</v>
      </c>
      <c r="Z32" s="52" t="str">
        <f t="shared" si="1"/>
        <v/>
      </c>
      <c r="AA32" s="52" t="str">
        <f t="shared" si="2"/>
        <v/>
      </c>
      <c r="AB32" s="52" t="s">
        <v>106</v>
      </c>
      <c r="AC32" s="52" t="s">
        <v>328</v>
      </c>
      <c r="AD32" s="53">
        <v>45904</v>
      </c>
      <c r="AE32" s="52" t="s">
        <v>329</v>
      </c>
      <c r="AF32" s="53">
        <v>45903</v>
      </c>
      <c r="AG32" s="52" t="s">
        <v>208</v>
      </c>
      <c r="AH32" s="52" t="s">
        <v>204</v>
      </c>
      <c r="AI32" s="52" t="s">
        <v>109</v>
      </c>
    </row>
    <row r="33" spans="1:35" ht="60">
      <c r="A33" s="7" t="s">
        <v>90</v>
      </c>
      <c r="B33" s="51" t="s">
        <v>91</v>
      </c>
      <c r="C33" s="52" t="s">
        <v>92</v>
      </c>
      <c r="D33" s="52" t="s">
        <v>93</v>
      </c>
      <c r="E33" s="52" t="s">
        <v>94</v>
      </c>
      <c r="F33" s="52" t="s">
        <v>162</v>
      </c>
      <c r="G33" s="52" t="s">
        <v>163</v>
      </c>
      <c r="H33" s="52" t="s">
        <v>96</v>
      </c>
      <c r="I33" s="52" t="s">
        <v>199</v>
      </c>
      <c r="J33" s="52" t="s">
        <v>95</v>
      </c>
      <c r="K33" s="52" t="s">
        <v>99</v>
      </c>
      <c r="L33" s="52" t="s">
        <v>330</v>
      </c>
      <c r="M33" s="52" t="s">
        <v>201</v>
      </c>
      <c r="N33" s="52" t="s">
        <v>331</v>
      </c>
      <c r="O33" s="52" t="s">
        <v>203</v>
      </c>
      <c r="P33" s="52" t="s">
        <v>204</v>
      </c>
      <c r="Q33" s="52" t="s">
        <v>332</v>
      </c>
      <c r="R33" s="53">
        <v>45880</v>
      </c>
      <c r="S33" s="54" t="s">
        <v>331</v>
      </c>
      <c r="T33" s="53">
        <v>45880</v>
      </c>
      <c r="U33" s="54" t="s">
        <v>331</v>
      </c>
      <c r="V33" s="53">
        <v>45905</v>
      </c>
      <c r="W33" s="52">
        <f t="shared" si="0"/>
        <v>-25</v>
      </c>
      <c r="Z33" s="52" t="str">
        <f t="shared" si="1"/>
        <v/>
      </c>
      <c r="AA33" s="52" t="str">
        <f t="shared" si="2"/>
        <v/>
      </c>
      <c r="AB33" s="52" t="s">
        <v>106</v>
      </c>
      <c r="AC33" s="52" t="s">
        <v>333</v>
      </c>
      <c r="AD33" s="53">
        <v>45875</v>
      </c>
      <c r="AE33" s="52" t="s">
        <v>334</v>
      </c>
      <c r="AF33" s="53">
        <v>45874</v>
      </c>
      <c r="AG33" s="52" t="s">
        <v>208</v>
      </c>
      <c r="AH33" s="52" t="s">
        <v>204</v>
      </c>
      <c r="AI33" s="52" t="s">
        <v>109</v>
      </c>
    </row>
    <row r="34" spans="1:35" ht="60">
      <c r="A34" s="7" t="s">
        <v>90</v>
      </c>
      <c r="B34" s="51" t="s">
        <v>91</v>
      </c>
      <c r="C34" s="52" t="s">
        <v>92</v>
      </c>
      <c r="D34" s="52" t="s">
        <v>93</v>
      </c>
      <c r="E34" s="52" t="s">
        <v>94</v>
      </c>
      <c r="F34" s="52" t="s">
        <v>162</v>
      </c>
      <c r="G34" s="52" t="s">
        <v>163</v>
      </c>
      <c r="H34" s="52" t="s">
        <v>96</v>
      </c>
      <c r="I34" s="52" t="s">
        <v>199</v>
      </c>
      <c r="J34" s="52" t="s">
        <v>95</v>
      </c>
      <c r="K34" s="52" t="s">
        <v>99</v>
      </c>
      <c r="L34" s="52" t="s">
        <v>335</v>
      </c>
      <c r="M34" s="52" t="s">
        <v>201</v>
      </c>
      <c r="N34" s="52" t="s">
        <v>336</v>
      </c>
      <c r="O34" s="52" t="s">
        <v>337</v>
      </c>
      <c r="P34" s="52" t="s">
        <v>338</v>
      </c>
      <c r="Q34" s="52" t="s">
        <v>339</v>
      </c>
      <c r="R34" s="53">
        <v>45868</v>
      </c>
      <c r="S34" s="54" t="s">
        <v>336</v>
      </c>
      <c r="T34" s="53">
        <v>45868</v>
      </c>
      <c r="U34" s="54" t="s">
        <v>336</v>
      </c>
      <c r="V34" s="53">
        <v>45873</v>
      </c>
      <c r="W34" s="52">
        <f t="shared" ref="W34:W65" si="3">IF(AND(V34&lt;&gt;"",T34&lt;&gt;""),SUM(T34-V34),"")</f>
        <v>-5</v>
      </c>
      <c r="Z34" s="52" t="str">
        <f t="shared" ref="Z34:Z65" si="4">IF(AND(X34&lt;&gt;"",Y34&lt;&gt;"",T34&lt;&gt;""),SUM(IF(Y34&lt;T34,Y34,T34)-X34),"")</f>
        <v/>
      </c>
      <c r="AA34" s="52" t="str">
        <f t="shared" ref="AA34:AA65" si="5">IF(AND(Z34&lt;&gt;"",W34&lt;&gt;""),SUM(W34-Z34),"")</f>
        <v/>
      </c>
      <c r="AB34" s="52" t="s">
        <v>106</v>
      </c>
      <c r="AC34" s="52" t="s">
        <v>340</v>
      </c>
      <c r="AD34" s="53">
        <v>45843</v>
      </c>
      <c r="AE34" s="52" t="s">
        <v>341</v>
      </c>
      <c r="AF34" s="53">
        <v>45843</v>
      </c>
      <c r="AG34" s="52" t="s">
        <v>342</v>
      </c>
      <c r="AH34" s="52" t="s">
        <v>338</v>
      </c>
      <c r="AI34" s="52" t="s">
        <v>109</v>
      </c>
    </row>
    <row r="35" spans="1:35" ht="60">
      <c r="A35" s="7" t="s">
        <v>90</v>
      </c>
      <c r="B35" s="51" t="s">
        <v>91</v>
      </c>
      <c r="C35" s="52" t="s">
        <v>92</v>
      </c>
      <c r="D35" s="52" t="s">
        <v>93</v>
      </c>
      <c r="E35" s="52" t="s">
        <v>94</v>
      </c>
      <c r="F35" s="52" t="s">
        <v>162</v>
      </c>
      <c r="G35" s="52" t="s">
        <v>163</v>
      </c>
      <c r="H35" s="52" t="s">
        <v>96</v>
      </c>
      <c r="I35" s="52" t="s">
        <v>199</v>
      </c>
      <c r="J35" s="52" t="s">
        <v>95</v>
      </c>
      <c r="K35" s="52" t="s">
        <v>99</v>
      </c>
      <c r="L35" s="52" t="s">
        <v>343</v>
      </c>
      <c r="M35" s="52" t="s">
        <v>201</v>
      </c>
      <c r="N35" s="52" t="s">
        <v>344</v>
      </c>
      <c r="O35" s="52" t="s">
        <v>345</v>
      </c>
      <c r="P35" s="52" t="s">
        <v>346</v>
      </c>
      <c r="Q35" s="52" t="s">
        <v>347</v>
      </c>
      <c r="R35" s="53">
        <v>45868</v>
      </c>
      <c r="S35" s="54" t="s">
        <v>344</v>
      </c>
      <c r="T35" s="53">
        <v>45868</v>
      </c>
      <c r="U35" s="54" t="s">
        <v>344</v>
      </c>
      <c r="V35" s="53">
        <v>45875</v>
      </c>
      <c r="W35" s="52">
        <f t="shared" si="3"/>
        <v>-7</v>
      </c>
      <c r="Z35" s="52" t="str">
        <f t="shared" si="4"/>
        <v/>
      </c>
      <c r="AA35" s="52" t="str">
        <f t="shared" si="5"/>
        <v/>
      </c>
      <c r="AB35" s="52" t="s">
        <v>106</v>
      </c>
      <c r="AC35" s="52" t="s">
        <v>348</v>
      </c>
      <c r="AD35" s="53">
        <v>45845</v>
      </c>
      <c r="AE35" s="52" t="s">
        <v>349</v>
      </c>
      <c r="AF35" s="53">
        <v>45845</v>
      </c>
      <c r="AG35" s="52" t="s">
        <v>345</v>
      </c>
      <c r="AH35" s="52" t="s">
        <v>346</v>
      </c>
      <c r="AI35" s="52" t="s">
        <v>109</v>
      </c>
    </row>
    <row r="36" spans="1:35" ht="60">
      <c r="A36" s="7" t="s">
        <v>90</v>
      </c>
      <c r="B36" s="51" t="s">
        <v>91</v>
      </c>
      <c r="C36" s="52" t="s">
        <v>92</v>
      </c>
      <c r="D36" s="52" t="s">
        <v>93</v>
      </c>
      <c r="E36" s="52" t="s">
        <v>161</v>
      </c>
      <c r="F36" s="52" t="s">
        <v>162</v>
      </c>
      <c r="G36" s="52" t="s">
        <v>163</v>
      </c>
      <c r="H36" s="52" t="s">
        <v>96</v>
      </c>
      <c r="I36" s="52" t="s">
        <v>183</v>
      </c>
      <c r="J36" s="52" t="s">
        <v>110</v>
      </c>
      <c r="K36" s="52" t="s">
        <v>99</v>
      </c>
      <c r="L36" s="52" t="s">
        <v>350</v>
      </c>
      <c r="M36" s="52" t="s">
        <v>166</v>
      </c>
      <c r="N36" s="52" t="s">
        <v>351</v>
      </c>
      <c r="O36" s="52" t="s">
        <v>352</v>
      </c>
      <c r="P36" s="52" t="s">
        <v>353</v>
      </c>
      <c r="Q36" s="52" t="s">
        <v>354</v>
      </c>
      <c r="R36" s="53">
        <v>45924</v>
      </c>
      <c r="S36" s="54" t="s">
        <v>351</v>
      </c>
      <c r="T36" s="53">
        <v>45924</v>
      </c>
      <c r="U36" s="54" t="s">
        <v>351</v>
      </c>
      <c r="V36" s="53">
        <v>45924</v>
      </c>
      <c r="W36" s="52">
        <f t="shared" si="3"/>
        <v>0</v>
      </c>
      <c r="Z36" s="52" t="str">
        <f t="shared" si="4"/>
        <v/>
      </c>
      <c r="AA36" s="52" t="str">
        <f t="shared" si="5"/>
        <v/>
      </c>
      <c r="AB36" s="52" t="s">
        <v>106</v>
      </c>
      <c r="AC36" s="52" t="s">
        <v>355</v>
      </c>
      <c r="AD36" s="53">
        <v>45894</v>
      </c>
      <c r="AE36" s="52" t="s">
        <v>356</v>
      </c>
      <c r="AF36" s="53">
        <v>45894</v>
      </c>
      <c r="AG36" s="52" t="s">
        <v>357</v>
      </c>
      <c r="AH36" s="52" t="s">
        <v>353</v>
      </c>
      <c r="AI36" s="52" t="s">
        <v>109</v>
      </c>
    </row>
    <row r="37" spans="1:35" ht="60">
      <c r="A37" s="7" t="s">
        <v>90</v>
      </c>
      <c r="B37" s="51" t="s">
        <v>91</v>
      </c>
      <c r="C37" s="52" t="s">
        <v>92</v>
      </c>
      <c r="D37" s="52" t="s">
        <v>93</v>
      </c>
      <c r="E37" s="52" t="s">
        <v>161</v>
      </c>
      <c r="F37" s="52" t="s">
        <v>162</v>
      </c>
      <c r="G37" s="52" t="s">
        <v>163</v>
      </c>
      <c r="H37" s="52" t="s">
        <v>96</v>
      </c>
      <c r="I37" s="52" t="s">
        <v>183</v>
      </c>
      <c r="J37" s="52" t="s">
        <v>110</v>
      </c>
      <c r="K37" s="52" t="s">
        <v>99</v>
      </c>
      <c r="L37" s="52" t="s">
        <v>358</v>
      </c>
      <c r="M37" s="52" t="s">
        <v>166</v>
      </c>
      <c r="N37" s="52" t="s">
        <v>359</v>
      </c>
      <c r="O37" s="52" t="s">
        <v>360</v>
      </c>
      <c r="P37" s="52" t="s">
        <v>361</v>
      </c>
      <c r="Q37" s="52" t="s">
        <v>362</v>
      </c>
      <c r="R37" s="53">
        <v>45852</v>
      </c>
      <c r="S37" s="54" t="s">
        <v>359</v>
      </c>
      <c r="T37" s="53">
        <v>45852</v>
      </c>
      <c r="U37" s="54" t="s">
        <v>359</v>
      </c>
      <c r="V37" s="53">
        <v>45865</v>
      </c>
      <c r="W37" s="52">
        <f t="shared" si="3"/>
        <v>-13</v>
      </c>
      <c r="Z37" s="52" t="str">
        <f t="shared" si="4"/>
        <v/>
      </c>
      <c r="AA37" s="52" t="str">
        <f t="shared" si="5"/>
        <v/>
      </c>
      <c r="AB37" s="52" t="s">
        <v>106</v>
      </c>
      <c r="AC37" s="52" t="s">
        <v>363</v>
      </c>
      <c r="AD37" s="53">
        <v>45835</v>
      </c>
      <c r="AE37" s="52" t="s">
        <v>364</v>
      </c>
      <c r="AF37" s="53">
        <v>45831</v>
      </c>
      <c r="AG37" s="52" t="s">
        <v>365</v>
      </c>
      <c r="AH37" s="52" t="s">
        <v>361</v>
      </c>
      <c r="AI37" s="52" t="s">
        <v>109</v>
      </c>
    </row>
    <row r="38" spans="1:35" ht="60">
      <c r="A38" s="7" t="s">
        <v>90</v>
      </c>
      <c r="B38" s="51" t="s">
        <v>91</v>
      </c>
      <c r="C38" s="52" t="s">
        <v>92</v>
      </c>
      <c r="D38" s="52" t="s">
        <v>93</v>
      </c>
      <c r="E38" s="52" t="s">
        <v>161</v>
      </c>
      <c r="F38" s="52" t="s">
        <v>162</v>
      </c>
      <c r="G38" s="52" t="s">
        <v>163</v>
      </c>
      <c r="H38" s="52" t="s">
        <v>96</v>
      </c>
      <c r="I38" s="52" t="s">
        <v>183</v>
      </c>
      <c r="J38" s="52" t="s">
        <v>110</v>
      </c>
      <c r="K38" s="52" t="s">
        <v>99</v>
      </c>
      <c r="L38" s="52" t="s">
        <v>366</v>
      </c>
      <c r="M38" s="52" t="s">
        <v>166</v>
      </c>
      <c r="N38" s="52" t="s">
        <v>367</v>
      </c>
      <c r="O38" s="52" t="s">
        <v>368</v>
      </c>
      <c r="P38" s="52" t="s">
        <v>369</v>
      </c>
      <c r="Q38" s="52" t="s">
        <v>370</v>
      </c>
      <c r="R38" s="53">
        <v>45852</v>
      </c>
      <c r="S38" s="54" t="s">
        <v>367</v>
      </c>
      <c r="T38" s="53">
        <v>45852</v>
      </c>
      <c r="U38" s="54" t="s">
        <v>367</v>
      </c>
      <c r="V38" s="53">
        <v>45870</v>
      </c>
      <c r="W38" s="52">
        <f t="shared" si="3"/>
        <v>-18</v>
      </c>
      <c r="Z38" s="52" t="str">
        <f t="shared" si="4"/>
        <v/>
      </c>
      <c r="AA38" s="52" t="str">
        <f t="shared" si="5"/>
        <v/>
      </c>
      <c r="AB38" s="52" t="s">
        <v>106</v>
      </c>
      <c r="AC38" s="52" t="s">
        <v>371</v>
      </c>
      <c r="AD38" s="53">
        <v>45840</v>
      </c>
      <c r="AE38" s="52" t="s">
        <v>372</v>
      </c>
      <c r="AF38" s="53">
        <v>45839</v>
      </c>
      <c r="AG38" s="52" t="s">
        <v>373</v>
      </c>
      <c r="AH38" s="52" t="s">
        <v>369</v>
      </c>
      <c r="AI38" s="52" t="s">
        <v>109</v>
      </c>
    </row>
    <row r="39" spans="1:35" ht="60">
      <c r="A39" s="7" t="s">
        <v>90</v>
      </c>
      <c r="B39" s="51" t="s">
        <v>91</v>
      </c>
      <c r="C39" s="52" t="s">
        <v>92</v>
      </c>
      <c r="D39" s="52" t="s">
        <v>93</v>
      </c>
      <c r="E39" s="52" t="s">
        <v>161</v>
      </c>
      <c r="F39" s="52" t="s">
        <v>162</v>
      </c>
      <c r="G39" s="52" t="s">
        <v>163</v>
      </c>
      <c r="H39" s="52" t="s">
        <v>96</v>
      </c>
      <c r="I39" s="52" t="s">
        <v>164</v>
      </c>
      <c r="J39" s="52" t="s">
        <v>95</v>
      </c>
      <c r="K39" s="52" t="s">
        <v>99</v>
      </c>
      <c r="L39" s="52" t="s">
        <v>374</v>
      </c>
      <c r="M39" s="52" t="s">
        <v>166</v>
      </c>
      <c r="N39" s="52" t="s">
        <v>375</v>
      </c>
      <c r="O39" s="52" t="s">
        <v>352</v>
      </c>
      <c r="P39" s="52" t="s">
        <v>353</v>
      </c>
      <c r="Q39" s="52" t="s">
        <v>376</v>
      </c>
      <c r="R39" s="53">
        <v>45901</v>
      </c>
      <c r="S39" s="54" t="s">
        <v>375</v>
      </c>
      <c r="T39" s="53">
        <v>45901</v>
      </c>
      <c r="U39" s="54" t="s">
        <v>375</v>
      </c>
      <c r="V39" s="53">
        <v>45924</v>
      </c>
      <c r="W39" s="52">
        <f t="shared" si="3"/>
        <v>-23</v>
      </c>
      <c r="Z39" s="52" t="str">
        <f t="shared" si="4"/>
        <v/>
      </c>
      <c r="AA39" s="52" t="str">
        <f t="shared" si="5"/>
        <v/>
      </c>
      <c r="AB39" s="52" t="s">
        <v>106</v>
      </c>
      <c r="AC39" s="52" t="s">
        <v>377</v>
      </c>
      <c r="AD39" s="53">
        <v>45894</v>
      </c>
      <c r="AE39" s="52" t="s">
        <v>378</v>
      </c>
      <c r="AF39" s="53">
        <v>45894</v>
      </c>
      <c r="AG39" s="52" t="s">
        <v>357</v>
      </c>
      <c r="AH39" s="52" t="s">
        <v>353</v>
      </c>
      <c r="AI39" s="52" t="s">
        <v>109</v>
      </c>
    </row>
    <row r="40" spans="1:35" ht="60">
      <c r="A40" s="7" t="s">
        <v>90</v>
      </c>
      <c r="B40" s="51" t="s">
        <v>91</v>
      </c>
      <c r="C40" s="52" t="s">
        <v>92</v>
      </c>
      <c r="D40" s="52" t="s">
        <v>93</v>
      </c>
      <c r="E40" s="52" t="s">
        <v>161</v>
      </c>
      <c r="F40" s="52" t="s">
        <v>162</v>
      </c>
      <c r="G40" s="52" t="s">
        <v>163</v>
      </c>
      <c r="H40" s="52" t="s">
        <v>96</v>
      </c>
      <c r="I40" s="52" t="s">
        <v>164</v>
      </c>
      <c r="J40" s="52" t="s">
        <v>95</v>
      </c>
      <c r="K40" s="52" t="s">
        <v>99</v>
      </c>
      <c r="L40" s="52" t="s">
        <v>379</v>
      </c>
      <c r="M40" s="52" t="s">
        <v>166</v>
      </c>
      <c r="N40" s="52" t="s">
        <v>380</v>
      </c>
      <c r="O40" s="52" t="s">
        <v>168</v>
      </c>
      <c r="P40" s="52" t="s">
        <v>169</v>
      </c>
      <c r="Q40" s="52" t="s">
        <v>381</v>
      </c>
      <c r="R40" s="53">
        <v>45852</v>
      </c>
      <c r="S40" s="54" t="s">
        <v>380</v>
      </c>
      <c r="T40" s="53">
        <v>45852</v>
      </c>
      <c r="U40" s="54" t="s">
        <v>380</v>
      </c>
      <c r="V40" s="53">
        <v>45877</v>
      </c>
      <c r="W40" s="52">
        <f t="shared" si="3"/>
        <v>-25</v>
      </c>
      <c r="Z40" s="52" t="str">
        <f t="shared" si="4"/>
        <v/>
      </c>
      <c r="AA40" s="52" t="str">
        <f t="shared" si="5"/>
        <v/>
      </c>
      <c r="AB40" s="52" t="s">
        <v>106</v>
      </c>
      <c r="AC40" s="52" t="s">
        <v>382</v>
      </c>
      <c r="AD40" s="53">
        <v>45847</v>
      </c>
      <c r="AE40" s="52" t="s">
        <v>383</v>
      </c>
      <c r="AF40" s="53">
        <v>45846</v>
      </c>
      <c r="AG40" s="52" t="s">
        <v>173</v>
      </c>
      <c r="AH40" s="52" t="s">
        <v>169</v>
      </c>
      <c r="AI40" s="52" t="s">
        <v>109</v>
      </c>
    </row>
    <row r="41" spans="1:35" ht="60">
      <c r="A41" s="7" t="s">
        <v>90</v>
      </c>
      <c r="B41" s="51" t="s">
        <v>91</v>
      </c>
      <c r="C41" s="52" t="s">
        <v>92</v>
      </c>
      <c r="D41" s="52" t="s">
        <v>93</v>
      </c>
      <c r="E41" s="52" t="s">
        <v>161</v>
      </c>
      <c r="F41" s="52" t="s">
        <v>162</v>
      </c>
      <c r="G41" s="52" t="s">
        <v>163</v>
      </c>
      <c r="H41" s="52" t="s">
        <v>96</v>
      </c>
      <c r="I41" s="52" t="s">
        <v>164</v>
      </c>
      <c r="J41" s="52" t="s">
        <v>95</v>
      </c>
      <c r="K41" s="52" t="s">
        <v>99</v>
      </c>
      <c r="L41" s="52" t="s">
        <v>384</v>
      </c>
      <c r="M41" s="52" t="s">
        <v>166</v>
      </c>
      <c r="N41" s="52" t="s">
        <v>385</v>
      </c>
      <c r="O41" s="52" t="s">
        <v>186</v>
      </c>
      <c r="P41" s="52" t="s">
        <v>187</v>
      </c>
      <c r="Q41" s="52" t="s">
        <v>386</v>
      </c>
      <c r="R41" s="53">
        <v>45852</v>
      </c>
      <c r="S41" s="54" t="s">
        <v>385</v>
      </c>
      <c r="T41" s="53">
        <v>45852</v>
      </c>
      <c r="U41" s="54" t="s">
        <v>385</v>
      </c>
      <c r="V41" s="53">
        <v>45877</v>
      </c>
      <c r="W41" s="52">
        <f t="shared" si="3"/>
        <v>-25</v>
      </c>
      <c r="Z41" s="52" t="str">
        <f t="shared" si="4"/>
        <v/>
      </c>
      <c r="AA41" s="52" t="str">
        <f t="shared" si="5"/>
        <v/>
      </c>
      <c r="AB41" s="52" t="s">
        <v>106</v>
      </c>
      <c r="AC41" s="52" t="s">
        <v>387</v>
      </c>
      <c r="AD41" s="53">
        <v>45847</v>
      </c>
      <c r="AE41" s="52" t="s">
        <v>388</v>
      </c>
      <c r="AF41" s="53">
        <v>45847</v>
      </c>
      <c r="AG41" s="52" t="s">
        <v>186</v>
      </c>
      <c r="AH41" s="52" t="s">
        <v>187</v>
      </c>
      <c r="AI41" s="52" t="s">
        <v>109</v>
      </c>
    </row>
    <row r="42" spans="1:35" ht="60">
      <c r="A42" s="7" t="s">
        <v>90</v>
      </c>
      <c r="B42" s="51" t="s">
        <v>91</v>
      </c>
      <c r="C42" s="52" t="s">
        <v>92</v>
      </c>
      <c r="D42" s="52" t="s">
        <v>93</v>
      </c>
      <c r="E42" s="52" t="s">
        <v>161</v>
      </c>
      <c r="F42" s="52" t="s">
        <v>162</v>
      </c>
      <c r="G42" s="52" t="s">
        <v>163</v>
      </c>
      <c r="H42" s="52" t="s">
        <v>96</v>
      </c>
      <c r="I42" s="52" t="s">
        <v>164</v>
      </c>
      <c r="J42" s="52" t="s">
        <v>95</v>
      </c>
      <c r="K42" s="52" t="s">
        <v>99</v>
      </c>
      <c r="L42" s="52" t="s">
        <v>389</v>
      </c>
      <c r="M42" s="52" t="s">
        <v>166</v>
      </c>
      <c r="N42" s="52" t="s">
        <v>390</v>
      </c>
      <c r="O42" s="52" t="s">
        <v>352</v>
      </c>
      <c r="P42" s="52" t="s">
        <v>353</v>
      </c>
      <c r="Q42" s="52" t="s">
        <v>391</v>
      </c>
      <c r="R42" s="53">
        <v>45846</v>
      </c>
      <c r="S42" s="54" t="s">
        <v>390</v>
      </c>
      <c r="T42" s="53">
        <v>45846</v>
      </c>
      <c r="U42" s="54" t="s">
        <v>390</v>
      </c>
      <c r="V42" s="53">
        <v>45864</v>
      </c>
      <c r="W42" s="52">
        <f t="shared" si="3"/>
        <v>-18</v>
      </c>
      <c r="Z42" s="52" t="str">
        <f t="shared" si="4"/>
        <v/>
      </c>
      <c r="AA42" s="52" t="str">
        <f t="shared" si="5"/>
        <v/>
      </c>
      <c r="AB42" s="52" t="s">
        <v>106</v>
      </c>
      <c r="AC42" s="52" t="s">
        <v>392</v>
      </c>
      <c r="AD42" s="53">
        <v>45834</v>
      </c>
      <c r="AE42" s="52" t="s">
        <v>393</v>
      </c>
      <c r="AF42" s="53">
        <v>45833</v>
      </c>
      <c r="AG42" s="52" t="s">
        <v>357</v>
      </c>
      <c r="AH42" s="52" t="s">
        <v>353</v>
      </c>
      <c r="AI42" s="52" t="s">
        <v>109</v>
      </c>
    </row>
    <row r="43" spans="1:35" ht="60">
      <c r="A43" s="7" t="s">
        <v>90</v>
      </c>
      <c r="B43" s="51" t="s">
        <v>91</v>
      </c>
      <c r="C43" s="52" t="s">
        <v>92</v>
      </c>
      <c r="D43" s="52" t="s">
        <v>93</v>
      </c>
      <c r="E43" s="52" t="s">
        <v>161</v>
      </c>
      <c r="F43" s="52" t="s">
        <v>162</v>
      </c>
      <c r="G43" s="52" t="s">
        <v>163</v>
      </c>
      <c r="H43" s="52" t="s">
        <v>96</v>
      </c>
      <c r="I43" s="52" t="s">
        <v>164</v>
      </c>
      <c r="J43" s="52" t="s">
        <v>95</v>
      </c>
      <c r="K43" s="52" t="s">
        <v>99</v>
      </c>
      <c r="L43" s="52" t="s">
        <v>394</v>
      </c>
      <c r="M43" s="52" t="s">
        <v>166</v>
      </c>
      <c r="N43" s="52" t="s">
        <v>395</v>
      </c>
      <c r="O43" s="52" t="s">
        <v>352</v>
      </c>
      <c r="P43" s="52" t="s">
        <v>353</v>
      </c>
      <c r="Q43" s="52" t="s">
        <v>396</v>
      </c>
      <c r="R43" s="53">
        <v>45846</v>
      </c>
      <c r="S43" s="54" t="s">
        <v>395</v>
      </c>
      <c r="T43" s="53">
        <v>45846</v>
      </c>
      <c r="U43" s="54" t="s">
        <v>395</v>
      </c>
      <c r="V43" s="53">
        <v>45850</v>
      </c>
      <c r="W43" s="52">
        <f t="shared" si="3"/>
        <v>-4</v>
      </c>
      <c r="Z43" s="52" t="str">
        <f t="shared" si="4"/>
        <v/>
      </c>
      <c r="AA43" s="52" t="str">
        <f t="shared" si="5"/>
        <v/>
      </c>
      <c r="AB43" s="52" t="s">
        <v>106</v>
      </c>
      <c r="AC43" s="52" t="s">
        <v>397</v>
      </c>
      <c r="AD43" s="53">
        <v>45820</v>
      </c>
      <c r="AE43" s="52" t="s">
        <v>398</v>
      </c>
      <c r="AF43" s="53">
        <v>45819</v>
      </c>
      <c r="AG43" s="52" t="s">
        <v>357</v>
      </c>
      <c r="AH43" s="52" t="s">
        <v>353</v>
      </c>
      <c r="AI43" s="52" t="s">
        <v>109</v>
      </c>
    </row>
    <row r="44" spans="1:35" ht="60">
      <c r="A44" s="7" t="s">
        <v>90</v>
      </c>
      <c r="B44" s="51" t="s">
        <v>91</v>
      </c>
      <c r="C44" s="52" t="s">
        <v>92</v>
      </c>
      <c r="D44" s="52" t="s">
        <v>93</v>
      </c>
      <c r="E44" s="52" t="s">
        <v>161</v>
      </c>
      <c r="F44" s="52" t="s">
        <v>162</v>
      </c>
      <c r="G44" s="52" t="s">
        <v>163</v>
      </c>
      <c r="H44" s="52" t="s">
        <v>96</v>
      </c>
      <c r="I44" s="52" t="s">
        <v>164</v>
      </c>
      <c r="J44" s="52" t="s">
        <v>95</v>
      </c>
      <c r="K44" s="52" t="s">
        <v>99</v>
      </c>
      <c r="L44" s="52" t="s">
        <v>399</v>
      </c>
      <c r="M44" s="52" t="s">
        <v>166</v>
      </c>
      <c r="N44" s="52" t="s">
        <v>400</v>
      </c>
      <c r="O44" s="52" t="s">
        <v>352</v>
      </c>
      <c r="P44" s="52" t="s">
        <v>353</v>
      </c>
      <c r="Q44" s="52" t="s">
        <v>401</v>
      </c>
      <c r="R44" s="53">
        <v>45846</v>
      </c>
      <c r="S44" s="54" t="s">
        <v>400</v>
      </c>
      <c r="T44" s="53">
        <v>45846</v>
      </c>
      <c r="U44" s="54" t="s">
        <v>400</v>
      </c>
      <c r="V44" s="53">
        <v>45824</v>
      </c>
      <c r="W44" s="52">
        <f t="shared" si="3"/>
        <v>22</v>
      </c>
      <c r="Z44" s="52" t="str">
        <f t="shared" si="4"/>
        <v/>
      </c>
      <c r="AA44" s="52" t="str">
        <f t="shared" si="5"/>
        <v/>
      </c>
      <c r="AB44" s="52" t="s">
        <v>106</v>
      </c>
      <c r="AC44" s="52" t="s">
        <v>402</v>
      </c>
      <c r="AD44" s="53">
        <v>45794</v>
      </c>
      <c r="AE44" s="52" t="s">
        <v>403</v>
      </c>
      <c r="AF44" s="53">
        <v>45791</v>
      </c>
      <c r="AG44" s="52" t="s">
        <v>357</v>
      </c>
      <c r="AH44" s="52" t="s">
        <v>353</v>
      </c>
      <c r="AI44" s="52" t="s">
        <v>109</v>
      </c>
    </row>
    <row r="45" spans="1:35" ht="60">
      <c r="A45" s="7" t="s">
        <v>90</v>
      </c>
      <c r="B45" s="51" t="s">
        <v>91</v>
      </c>
      <c r="C45" s="52" t="s">
        <v>92</v>
      </c>
      <c r="D45" s="52" t="s">
        <v>93</v>
      </c>
      <c r="E45" s="52" t="s">
        <v>161</v>
      </c>
      <c r="F45" s="52" t="s">
        <v>162</v>
      </c>
      <c r="G45" s="52" t="s">
        <v>163</v>
      </c>
      <c r="H45" s="52" t="s">
        <v>96</v>
      </c>
      <c r="I45" s="52" t="s">
        <v>164</v>
      </c>
      <c r="J45" s="52" t="s">
        <v>95</v>
      </c>
      <c r="K45" s="52" t="s">
        <v>99</v>
      </c>
      <c r="L45" s="52" t="s">
        <v>404</v>
      </c>
      <c r="M45" s="52" t="s">
        <v>166</v>
      </c>
      <c r="N45" s="52" t="s">
        <v>405</v>
      </c>
      <c r="O45" s="52" t="s">
        <v>368</v>
      </c>
      <c r="P45" s="52" t="s">
        <v>369</v>
      </c>
      <c r="Q45" s="52" t="s">
        <v>406</v>
      </c>
      <c r="R45" s="53">
        <v>45846</v>
      </c>
      <c r="S45" s="54" t="s">
        <v>405</v>
      </c>
      <c r="T45" s="53">
        <v>45846</v>
      </c>
      <c r="U45" s="54" t="s">
        <v>405</v>
      </c>
      <c r="V45" s="53">
        <v>45795</v>
      </c>
      <c r="W45" s="52">
        <f t="shared" si="3"/>
        <v>51</v>
      </c>
      <c r="Z45" s="52" t="str">
        <f t="shared" si="4"/>
        <v/>
      </c>
      <c r="AA45" s="52" t="str">
        <f t="shared" si="5"/>
        <v/>
      </c>
      <c r="AB45" s="52" t="s">
        <v>106</v>
      </c>
      <c r="AC45" s="52" t="s">
        <v>407</v>
      </c>
      <c r="AD45" s="53">
        <v>45765</v>
      </c>
      <c r="AE45" s="52" t="s">
        <v>408</v>
      </c>
      <c r="AF45" s="53">
        <v>45763</v>
      </c>
      <c r="AG45" s="52" t="s">
        <v>373</v>
      </c>
      <c r="AH45" s="52" t="s">
        <v>369</v>
      </c>
      <c r="AI45" s="52" t="s">
        <v>109</v>
      </c>
    </row>
    <row r="46" spans="1:35" ht="60">
      <c r="A46" s="7" t="s">
        <v>90</v>
      </c>
      <c r="B46" s="51" t="s">
        <v>91</v>
      </c>
      <c r="C46" s="52" t="s">
        <v>92</v>
      </c>
      <c r="D46" s="52" t="s">
        <v>93</v>
      </c>
      <c r="E46" s="52" t="s">
        <v>161</v>
      </c>
      <c r="F46" s="52" t="s">
        <v>162</v>
      </c>
      <c r="G46" s="52" t="s">
        <v>163</v>
      </c>
      <c r="H46" s="52" t="s">
        <v>96</v>
      </c>
      <c r="I46" s="52" t="s">
        <v>164</v>
      </c>
      <c r="J46" s="52" t="s">
        <v>95</v>
      </c>
      <c r="K46" s="52" t="s">
        <v>99</v>
      </c>
      <c r="L46" s="52" t="s">
        <v>409</v>
      </c>
      <c r="M46" s="52" t="s">
        <v>166</v>
      </c>
      <c r="N46" s="52" t="s">
        <v>410</v>
      </c>
      <c r="O46" s="52" t="s">
        <v>193</v>
      </c>
      <c r="P46" s="52" t="s">
        <v>194</v>
      </c>
      <c r="Q46" s="52" t="s">
        <v>411</v>
      </c>
      <c r="R46" s="53">
        <v>45846</v>
      </c>
      <c r="S46" s="54" t="s">
        <v>410</v>
      </c>
      <c r="T46" s="53">
        <v>45846</v>
      </c>
      <c r="U46" s="54" t="s">
        <v>410</v>
      </c>
      <c r="V46" s="53">
        <v>45767</v>
      </c>
      <c r="W46" s="52">
        <f t="shared" si="3"/>
        <v>79</v>
      </c>
      <c r="Z46" s="52" t="str">
        <f t="shared" si="4"/>
        <v/>
      </c>
      <c r="AA46" s="52" t="str">
        <f t="shared" si="5"/>
        <v/>
      </c>
      <c r="AB46" s="52" t="s">
        <v>106</v>
      </c>
      <c r="AC46" s="52" t="s">
        <v>412</v>
      </c>
      <c r="AD46" s="53">
        <v>45737</v>
      </c>
      <c r="AE46" s="52" t="s">
        <v>413</v>
      </c>
      <c r="AF46" s="53">
        <v>45737</v>
      </c>
      <c r="AG46" s="52" t="s">
        <v>198</v>
      </c>
      <c r="AH46" s="52" t="s">
        <v>194</v>
      </c>
      <c r="AI46" s="52" t="s">
        <v>109</v>
      </c>
    </row>
    <row r="47" spans="1:35" ht="60">
      <c r="A47" s="7" t="s">
        <v>90</v>
      </c>
      <c r="B47" s="51" t="s">
        <v>91</v>
      </c>
      <c r="C47" s="52" t="s">
        <v>92</v>
      </c>
      <c r="D47" s="52" t="s">
        <v>93</v>
      </c>
      <c r="E47" s="52" t="s">
        <v>161</v>
      </c>
      <c r="F47" s="52" t="s">
        <v>162</v>
      </c>
      <c r="G47" s="52" t="s">
        <v>163</v>
      </c>
      <c r="H47" s="52" t="s">
        <v>96</v>
      </c>
      <c r="I47" s="52" t="s">
        <v>164</v>
      </c>
      <c r="J47" s="52" t="s">
        <v>95</v>
      </c>
      <c r="K47" s="52" t="s">
        <v>99</v>
      </c>
      <c r="L47" s="52" t="s">
        <v>414</v>
      </c>
      <c r="M47" s="52" t="s">
        <v>166</v>
      </c>
      <c r="N47" s="52" t="s">
        <v>415</v>
      </c>
      <c r="O47" s="52" t="s">
        <v>193</v>
      </c>
      <c r="P47" s="52" t="s">
        <v>194</v>
      </c>
      <c r="Q47" s="52" t="s">
        <v>416</v>
      </c>
      <c r="R47" s="53">
        <v>45846</v>
      </c>
      <c r="S47" s="54" t="s">
        <v>415</v>
      </c>
      <c r="T47" s="53">
        <v>45846</v>
      </c>
      <c r="U47" s="54" t="s">
        <v>415</v>
      </c>
      <c r="V47" s="53">
        <v>45717</v>
      </c>
      <c r="W47" s="52">
        <f t="shared" si="3"/>
        <v>129</v>
      </c>
      <c r="Z47" s="52" t="str">
        <f t="shared" si="4"/>
        <v/>
      </c>
      <c r="AA47" s="52" t="str">
        <f t="shared" si="5"/>
        <v/>
      </c>
      <c r="AB47" s="52" t="s">
        <v>106</v>
      </c>
      <c r="AC47" s="52" t="s">
        <v>417</v>
      </c>
      <c r="AD47" s="53">
        <v>45687</v>
      </c>
      <c r="AE47" s="52" t="s">
        <v>418</v>
      </c>
      <c r="AF47" s="53">
        <v>45687</v>
      </c>
      <c r="AG47" s="52" t="s">
        <v>198</v>
      </c>
      <c r="AH47" s="52" t="s">
        <v>194</v>
      </c>
      <c r="AI47" s="52" t="s">
        <v>109</v>
      </c>
    </row>
    <row r="48" spans="1:35" ht="60">
      <c r="A48" s="7" t="s">
        <v>90</v>
      </c>
      <c r="B48" s="51" t="s">
        <v>91</v>
      </c>
      <c r="C48" s="52" t="s">
        <v>92</v>
      </c>
      <c r="D48" s="52" t="s">
        <v>93</v>
      </c>
      <c r="E48" s="52" t="s">
        <v>161</v>
      </c>
      <c r="F48" s="52" t="s">
        <v>162</v>
      </c>
      <c r="G48" s="52" t="s">
        <v>163</v>
      </c>
      <c r="H48" s="52" t="s">
        <v>96</v>
      </c>
      <c r="I48" s="52" t="s">
        <v>164</v>
      </c>
      <c r="J48" s="52" t="s">
        <v>95</v>
      </c>
      <c r="K48" s="52" t="s">
        <v>99</v>
      </c>
      <c r="L48" s="52" t="s">
        <v>419</v>
      </c>
      <c r="M48" s="52" t="s">
        <v>166</v>
      </c>
      <c r="N48" s="52" t="s">
        <v>420</v>
      </c>
      <c r="O48" s="52" t="s">
        <v>421</v>
      </c>
      <c r="P48" s="52" t="s">
        <v>422</v>
      </c>
      <c r="Q48" s="52" t="s">
        <v>423</v>
      </c>
      <c r="R48" s="53">
        <v>45846</v>
      </c>
      <c r="S48" s="54" t="s">
        <v>420</v>
      </c>
      <c r="T48" s="53">
        <v>45846</v>
      </c>
      <c r="U48" s="54" t="s">
        <v>420</v>
      </c>
      <c r="V48" s="53">
        <v>45736</v>
      </c>
      <c r="W48" s="52">
        <f t="shared" si="3"/>
        <v>110</v>
      </c>
      <c r="Z48" s="52" t="str">
        <f t="shared" si="4"/>
        <v/>
      </c>
      <c r="AA48" s="52" t="str">
        <f t="shared" si="5"/>
        <v/>
      </c>
      <c r="AB48" s="52" t="s">
        <v>106</v>
      </c>
      <c r="AC48" s="52" t="s">
        <v>424</v>
      </c>
      <c r="AD48" s="53">
        <v>45706</v>
      </c>
      <c r="AE48" s="52" t="s">
        <v>425</v>
      </c>
      <c r="AF48" s="53">
        <v>45701</v>
      </c>
      <c r="AG48" s="52" t="s">
        <v>426</v>
      </c>
      <c r="AH48" s="52" t="s">
        <v>422</v>
      </c>
      <c r="AI48" s="52" t="s">
        <v>109</v>
      </c>
    </row>
    <row r="49" spans="1:35" ht="60">
      <c r="A49" s="7" t="s">
        <v>90</v>
      </c>
      <c r="B49" s="51" t="s">
        <v>91</v>
      </c>
      <c r="C49" s="52" t="s">
        <v>92</v>
      </c>
      <c r="D49" s="52" t="s">
        <v>93</v>
      </c>
      <c r="E49" s="52" t="s">
        <v>94</v>
      </c>
      <c r="F49" s="52" t="s">
        <v>95</v>
      </c>
      <c r="G49" s="52" t="s">
        <v>110</v>
      </c>
      <c r="H49" s="52" t="s">
        <v>96</v>
      </c>
      <c r="I49" s="52" t="s">
        <v>427</v>
      </c>
      <c r="J49" s="52" t="s">
        <v>95</v>
      </c>
      <c r="K49" s="52" t="s">
        <v>99</v>
      </c>
      <c r="L49" s="52" t="s">
        <v>428</v>
      </c>
      <c r="M49" s="52" t="s">
        <v>429</v>
      </c>
      <c r="N49" s="52" t="s">
        <v>430</v>
      </c>
      <c r="O49" s="52" t="s">
        <v>431</v>
      </c>
      <c r="P49" s="52" t="s">
        <v>432</v>
      </c>
      <c r="Q49" s="52" t="s">
        <v>433</v>
      </c>
      <c r="R49" s="53">
        <v>45924</v>
      </c>
      <c r="S49" s="54" t="s">
        <v>430</v>
      </c>
      <c r="T49" s="53">
        <v>45924</v>
      </c>
      <c r="U49" s="54" t="s">
        <v>430</v>
      </c>
      <c r="V49" s="53">
        <v>45952</v>
      </c>
      <c r="W49" s="52">
        <f t="shared" si="3"/>
        <v>-28</v>
      </c>
      <c r="Z49" s="52" t="str">
        <f t="shared" si="4"/>
        <v/>
      </c>
      <c r="AA49" s="52" t="str">
        <f t="shared" si="5"/>
        <v/>
      </c>
      <c r="AB49" s="52" t="s">
        <v>106</v>
      </c>
      <c r="AC49" s="52" t="s">
        <v>434</v>
      </c>
      <c r="AD49" s="53">
        <v>45922</v>
      </c>
      <c r="AE49" s="52" t="s">
        <v>435</v>
      </c>
      <c r="AF49" s="53">
        <v>45922</v>
      </c>
      <c r="AG49" s="52" t="s">
        <v>436</v>
      </c>
      <c r="AH49" s="52" t="s">
        <v>432</v>
      </c>
      <c r="AI49" s="52" t="s">
        <v>109</v>
      </c>
    </row>
    <row r="50" spans="1:35" ht="60">
      <c r="A50" s="7" t="s">
        <v>90</v>
      </c>
      <c r="B50" s="51" t="s">
        <v>91</v>
      </c>
      <c r="C50" s="52" t="s">
        <v>92</v>
      </c>
      <c r="D50" s="52" t="s">
        <v>93</v>
      </c>
      <c r="E50" s="52" t="s">
        <v>94</v>
      </c>
      <c r="F50" s="52" t="s">
        <v>95</v>
      </c>
      <c r="G50" s="52" t="s">
        <v>110</v>
      </c>
      <c r="H50" s="52" t="s">
        <v>96</v>
      </c>
      <c r="I50" s="52" t="s">
        <v>111</v>
      </c>
      <c r="J50" s="52" t="s">
        <v>112</v>
      </c>
      <c r="K50" s="52" t="s">
        <v>99</v>
      </c>
      <c r="L50" s="52" t="s">
        <v>437</v>
      </c>
      <c r="M50" s="52" t="s">
        <v>438</v>
      </c>
      <c r="N50" s="52" t="s">
        <v>439</v>
      </c>
      <c r="O50" s="52" t="s">
        <v>440</v>
      </c>
      <c r="P50" s="52" t="s">
        <v>441</v>
      </c>
      <c r="Q50" s="52" t="s">
        <v>442</v>
      </c>
      <c r="R50" s="53">
        <v>45924</v>
      </c>
      <c r="S50" s="54" t="s">
        <v>439</v>
      </c>
      <c r="T50" s="53">
        <v>45924</v>
      </c>
      <c r="U50" s="54" t="s">
        <v>439</v>
      </c>
      <c r="V50" s="53">
        <v>45943</v>
      </c>
      <c r="W50" s="52">
        <f t="shared" si="3"/>
        <v>-19</v>
      </c>
      <c r="Z50" s="52" t="str">
        <f t="shared" si="4"/>
        <v/>
      </c>
      <c r="AA50" s="52" t="str">
        <f t="shared" si="5"/>
        <v/>
      </c>
      <c r="AB50" s="52" t="s">
        <v>106</v>
      </c>
      <c r="AC50" s="52" t="s">
        <v>443</v>
      </c>
      <c r="AD50" s="53">
        <v>45913</v>
      </c>
      <c r="AE50" s="52" t="s">
        <v>444</v>
      </c>
      <c r="AF50" s="53">
        <v>45912</v>
      </c>
      <c r="AG50" s="52" t="s">
        <v>445</v>
      </c>
      <c r="AH50" s="52" t="s">
        <v>441</v>
      </c>
      <c r="AI50" s="52" t="s">
        <v>109</v>
      </c>
    </row>
    <row r="51" spans="1:35" ht="60">
      <c r="A51" s="7" t="s">
        <v>90</v>
      </c>
      <c r="B51" s="51" t="s">
        <v>91</v>
      </c>
      <c r="C51" s="52" t="s">
        <v>92</v>
      </c>
      <c r="D51" s="52" t="s">
        <v>93</v>
      </c>
      <c r="E51" s="52" t="s">
        <v>94</v>
      </c>
      <c r="F51" s="52" t="s">
        <v>95</v>
      </c>
      <c r="G51" s="52" t="s">
        <v>110</v>
      </c>
      <c r="H51" s="52" t="s">
        <v>96</v>
      </c>
      <c r="I51" s="52" t="s">
        <v>111</v>
      </c>
      <c r="J51" s="52" t="s">
        <v>112</v>
      </c>
      <c r="K51" s="52" t="s">
        <v>99</v>
      </c>
      <c r="L51" s="52" t="s">
        <v>446</v>
      </c>
      <c r="M51" s="52" t="s">
        <v>114</v>
      </c>
      <c r="N51" s="52" t="s">
        <v>447</v>
      </c>
      <c r="O51" s="52" t="s">
        <v>133</v>
      </c>
      <c r="P51" s="52" t="s">
        <v>134</v>
      </c>
      <c r="Q51" s="52" t="s">
        <v>135</v>
      </c>
      <c r="R51" s="53">
        <v>45887</v>
      </c>
      <c r="S51" s="54" t="s">
        <v>447</v>
      </c>
      <c r="T51" s="53">
        <v>45887</v>
      </c>
      <c r="U51" s="54" t="s">
        <v>447</v>
      </c>
      <c r="V51" s="53">
        <v>45915</v>
      </c>
      <c r="W51" s="52">
        <f t="shared" si="3"/>
        <v>-28</v>
      </c>
      <c r="Z51" s="52" t="str">
        <f t="shared" si="4"/>
        <v/>
      </c>
      <c r="AA51" s="52" t="str">
        <f t="shared" si="5"/>
        <v/>
      </c>
      <c r="AB51" s="52" t="s">
        <v>106</v>
      </c>
      <c r="AC51" s="52" t="s">
        <v>448</v>
      </c>
      <c r="AD51" s="53">
        <v>45885</v>
      </c>
      <c r="AE51" s="52" t="s">
        <v>449</v>
      </c>
      <c r="AF51" s="53">
        <v>45880</v>
      </c>
      <c r="AG51" s="52" t="s">
        <v>138</v>
      </c>
      <c r="AH51" s="52" t="s">
        <v>134</v>
      </c>
      <c r="AI51" s="52" t="s">
        <v>109</v>
      </c>
    </row>
    <row r="52" spans="1:35" ht="60">
      <c r="A52" s="7" t="s">
        <v>90</v>
      </c>
      <c r="B52" s="51" t="s">
        <v>91</v>
      </c>
      <c r="C52" s="52" t="s">
        <v>92</v>
      </c>
      <c r="D52" s="52" t="s">
        <v>93</v>
      </c>
      <c r="E52" s="52" t="s">
        <v>94</v>
      </c>
      <c r="F52" s="52" t="s">
        <v>95</v>
      </c>
      <c r="G52" s="52" t="s">
        <v>110</v>
      </c>
      <c r="H52" s="52" t="s">
        <v>96</v>
      </c>
      <c r="I52" s="52" t="s">
        <v>111</v>
      </c>
      <c r="J52" s="52" t="s">
        <v>112</v>
      </c>
      <c r="K52" s="52" t="s">
        <v>99</v>
      </c>
      <c r="L52" s="52" t="s">
        <v>450</v>
      </c>
      <c r="M52" s="52" t="s">
        <v>114</v>
      </c>
      <c r="N52" s="52" t="s">
        <v>451</v>
      </c>
      <c r="O52" s="52" t="s">
        <v>133</v>
      </c>
      <c r="P52" s="52" t="s">
        <v>134</v>
      </c>
      <c r="Q52" s="52" t="s">
        <v>135</v>
      </c>
      <c r="R52" s="53">
        <v>45887</v>
      </c>
      <c r="S52" s="54" t="s">
        <v>451</v>
      </c>
      <c r="T52" s="53">
        <v>45887</v>
      </c>
      <c r="U52" s="54" t="s">
        <v>451</v>
      </c>
      <c r="V52" s="53">
        <v>45915</v>
      </c>
      <c r="W52" s="52">
        <f t="shared" si="3"/>
        <v>-28</v>
      </c>
      <c r="Z52" s="52" t="str">
        <f t="shared" si="4"/>
        <v/>
      </c>
      <c r="AA52" s="52" t="str">
        <f t="shared" si="5"/>
        <v/>
      </c>
      <c r="AB52" s="52" t="s">
        <v>106</v>
      </c>
      <c r="AC52" s="52" t="s">
        <v>452</v>
      </c>
      <c r="AD52" s="53">
        <v>45885</v>
      </c>
      <c r="AE52" s="52" t="s">
        <v>453</v>
      </c>
      <c r="AF52" s="53">
        <v>45880</v>
      </c>
      <c r="AG52" s="52" t="s">
        <v>138</v>
      </c>
      <c r="AH52" s="52" t="s">
        <v>134</v>
      </c>
      <c r="AI52" s="52" t="s">
        <v>109</v>
      </c>
    </row>
    <row r="53" spans="1:35" ht="60">
      <c r="A53" s="7" t="s">
        <v>90</v>
      </c>
      <c r="B53" s="51" t="s">
        <v>91</v>
      </c>
      <c r="C53" s="52" t="s">
        <v>92</v>
      </c>
      <c r="D53" s="52" t="s">
        <v>93</v>
      </c>
      <c r="E53" s="52" t="s">
        <v>94</v>
      </c>
      <c r="F53" s="52" t="s">
        <v>95</v>
      </c>
      <c r="G53" s="52" t="s">
        <v>110</v>
      </c>
      <c r="H53" s="52" t="s">
        <v>96</v>
      </c>
      <c r="I53" s="52" t="s">
        <v>111</v>
      </c>
      <c r="J53" s="52" t="s">
        <v>112</v>
      </c>
      <c r="K53" s="52" t="s">
        <v>99</v>
      </c>
      <c r="L53" s="52" t="s">
        <v>454</v>
      </c>
      <c r="M53" s="52" t="s">
        <v>438</v>
      </c>
      <c r="N53" s="52" t="s">
        <v>455</v>
      </c>
      <c r="O53" s="52" t="s">
        <v>440</v>
      </c>
      <c r="P53" s="52" t="s">
        <v>441</v>
      </c>
      <c r="Q53" s="52" t="s">
        <v>456</v>
      </c>
      <c r="R53" s="53">
        <v>45887</v>
      </c>
      <c r="S53" s="54" t="s">
        <v>455</v>
      </c>
      <c r="T53" s="53">
        <v>45887</v>
      </c>
      <c r="U53" s="54" t="s">
        <v>455</v>
      </c>
      <c r="V53" s="53">
        <v>45912</v>
      </c>
      <c r="W53" s="52">
        <f t="shared" si="3"/>
        <v>-25</v>
      </c>
      <c r="Z53" s="52" t="str">
        <f t="shared" si="4"/>
        <v/>
      </c>
      <c r="AA53" s="52" t="str">
        <f t="shared" si="5"/>
        <v/>
      </c>
      <c r="AB53" s="52" t="s">
        <v>106</v>
      </c>
      <c r="AC53" s="52" t="s">
        <v>457</v>
      </c>
      <c r="AD53" s="53">
        <v>45882</v>
      </c>
      <c r="AE53" s="52" t="s">
        <v>458</v>
      </c>
      <c r="AF53" s="53">
        <v>45881</v>
      </c>
      <c r="AG53" s="52" t="s">
        <v>445</v>
      </c>
      <c r="AH53" s="52" t="s">
        <v>441</v>
      </c>
      <c r="AI53" s="52" t="s">
        <v>109</v>
      </c>
    </row>
    <row r="54" spans="1:35" ht="60">
      <c r="A54" s="7" t="s">
        <v>90</v>
      </c>
      <c r="B54" s="51" t="s">
        <v>91</v>
      </c>
      <c r="C54" s="52" t="s">
        <v>92</v>
      </c>
      <c r="D54" s="52" t="s">
        <v>93</v>
      </c>
      <c r="E54" s="52" t="s">
        <v>94</v>
      </c>
      <c r="F54" s="52" t="s">
        <v>95</v>
      </c>
      <c r="G54" s="52" t="s">
        <v>110</v>
      </c>
      <c r="H54" s="52" t="s">
        <v>96</v>
      </c>
      <c r="I54" s="52" t="s">
        <v>111</v>
      </c>
      <c r="J54" s="52" t="s">
        <v>112</v>
      </c>
      <c r="K54" s="52" t="s">
        <v>99</v>
      </c>
      <c r="L54" s="52" t="s">
        <v>459</v>
      </c>
      <c r="M54" s="52" t="s">
        <v>438</v>
      </c>
      <c r="N54" s="52" t="s">
        <v>460</v>
      </c>
      <c r="O54" s="52" t="s">
        <v>440</v>
      </c>
      <c r="P54" s="52" t="s">
        <v>441</v>
      </c>
      <c r="Q54" s="52" t="s">
        <v>442</v>
      </c>
      <c r="R54" s="53">
        <v>45868</v>
      </c>
      <c r="S54" s="54" t="s">
        <v>460</v>
      </c>
      <c r="T54" s="53">
        <v>45868</v>
      </c>
      <c r="U54" s="54" t="s">
        <v>460</v>
      </c>
      <c r="V54" s="53">
        <v>45886</v>
      </c>
      <c r="W54" s="52">
        <f t="shared" si="3"/>
        <v>-18</v>
      </c>
      <c r="Z54" s="52" t="str">
        <f t="shared" si="4"/>
        <v/>
      </c>
      <c r="AA54" s="52" t="str">
        <f t="shared" si="5"/>
        <v/>
      </c>
      <c r="AB54" s="52" t="s">
        <v>106</v>
      </c>
      <c r="AC54" s="52" t="s">
        <v>461</v>
      </c>
      <c r="AD54" s="53">
        <v>45856</v>
      </c>
      <c r="AE54" s="52" t="s">
        <v>462</v>
      </c>
      <c r="AF54" s="53">
        <v>45853</v>
      </c>
      <c r="AG54" s="52" t="s">
        <v>445</v>
      </c>
      <c r="AH54" s="52" t="s">
        <v>441</v>
      </c>
      <c r="AI54" s="52" t="s">
        <v>109</v>
      </c>
    </row>
    <row r="55" spans="1:35" ht="60">
      <c r="A55" s="7" t="s">
        <v>90</v>
      </c>
      <c r="B55" s="51" t="s">
        <v>91</v>
      </c>
      <c r="C55" s="52" t="s">
        <v>92</v>
      </c>
      <c r="D55" s="52" t="s">
        <v>93</v>
      </c>
      <c r="E55" s="52" t="s">
        <v>94</v>
      </c>
      <c r="F55" s="52" t="s">
        <v>95</v>
      </c>
      <c r="G55" s="52" t="s">
        <v>110</v>
      </c>
      <c r="H55" s="52" t="s">
        <v>96</v>
      </c>
      <c r="I55" s="52" t="s">
        <v>111</v>
      </c>
      <c r="J55" s="52" t="s">
        <v>152</v>
      </c>
      <c r="K55" s="52" t="s">
        <v>99</v>
      </c>
      <c r="L55" s="52" t="s">
        <v>463</v>
      </c>
      <c r="M55" s="52" t="s">
        <v>464</v>
      </c>
      <c r="N55" s="52" t="s">
        <v>465</v>
      </c>
      <c r="O55" s="52" t="s">
        <v>466</v>
      </c>
      <c r="P55" s="52" t="s">
        <v>467</v>
      </c>
      <c r="Q55" s="52" t="s">
        <v>468</v>
      </c>
      <c r="R55" s="53">
        <v>45901</v>
      </c>
      <c r="S55" s="54" t="s">
        <v>465</v>
      </c>
      <c r="T55" s="53">
        <v>45901</v>
      </c>
      <c r="U55" s="54" t="s">
        <v>465</v>
      </c>
      <c r="V55" s="53">
        <v>45931</v>
      </c>
      <c r="W55" s="52">
        <f t="shared" si="3"/>
        <v>-30</v>
      </c>
      <c r="Z55" s="52" t="str">
        <f t="shared" si="4"/>
        <v/>
      </c>
      <c r="AA55" s="52" t="str">
        <f t="shared" si="5"/>
        <v/>
      </c>
      <c r="AB55" s="52" t="s">
        <v>106</v>
      </c>
      <c r="AC55" s="52" t="s">
        <v>469</v>
      </c>
      <c r="AD55" s="53">
        <v>45901</v>
      </c>
      <c r="AE55" s="52" t="s">
        <v>470</v>
      </c>
      <c r="AF55" s="53">
        <v>45900</v>
      </c>
      <c r="AG55" s="52" t="s">
        <v>466</v>
      </c>
      <c r="AH55" s="52" t="s">
        <v>467</v>
      </c>
      <c r="AI55" s="52" t="s">
        <v>109</v>
      </c>
    </row>
    <row r="56" spans="1:35" ht="60">
      <c r="A56" s="7" t="s">
        <v>90</v>
      </c>
      <c r="B56" s="51" t="s">
        <v>91</v>
      </c>
      <c r="C56" s="52" t="s">
        <v>92</v>
      </c>
      <c r="D56" s="52" t="s">
        <v>93</v>
      </c>
      <c r="E56" s="52" t="s">
        <v>94</v>
      </c>
      <c r="F56" s="52" t="s">
        <v>95</v>
      </c>
      <c r="G56" s="52" t="s">
        <v>110</v>
      </c>
      <c r="H56" s="52" t="s">
        <v>96</v>
      </c>
      <c r="I56" s="52" t="s">
        <v>111</v>
      </c>
      <c r="J56" s="52" t="s">
        <v>152</v>
      </c>
      <c r="K56" s="52" t="s">
        <v>99</v>
      </c>
      <c r="L56" s="52" t="s">
        <v>471</v>
      </c>
      <c r="M56" s="52" t="s">
        <v>464</v>
      </c>
      <c r="N56" s="52" t="s">
        <v>465</v>
      </c>
      <c r="O56" s="52" t="s">
        <v>466</v>
      </c>
      <c r="P56" s="52" t="s">
        <v>467</v>
      </c>
      <c r="Q56" s="52" t="s">
        <v>472</v>
      </c>
      <c r="R56" s="53">
        <v>45874</v>
      </c>
      <c r="S56" s="54" t="s">
        <v>465</v>
      </c>
      <c r="T56" s="53">
        <v>45874</v>
      </c>
      <c r="U56" s="54" t="s">
        <v>465</v>
      </c>
      <c r="V56" s="53">
        <v>45899</v>
      </c>
      <c r="W56" s="52">
        <f t="shared" si="3"/>
        <v>-25</v>
      </c>
      <c r="Z56" s="52" t="str">
        <f t="shared" si="4"/>
        <v/>
      </c>
      <c r="AA56" s="52" t="str">
        <f t="shared" si="5"/>
        <v/>
      </c>
      <c r="AB56" s="52" t="s">
        <v>106</v>
      </c>
      <c r="AC56" s="52" t="s">
        <v>473</v>
      </c>
      <c r="AD56" s="53">
        <v>45869</v>
      </c>
      <c r="AE56" s="52" t="s">
        <v>474</v>
      </c>
      <c r="AF56" s="53">
        <v>45869</v>
      </c>
      <c r="AG56" s="52" t="s">
        <v>466</v>
      </c>
      <c r="AH56" s="52" t="s">
        <v>467</v>
      </c>
      <c r="AI56" s="52" t="s">
        <v>109</v>
      </c>
    </row>
    <row r="57" spans="1:35" ht="60">
      <c r="A57" s="7" t="s">
        <v>90</v>
      </c>
      <c r="B57" s="51" t="s">
        <v>91</v>
      </c>
      <c r="C57" s="52" t="s">
        <v>92</v>
      </c>
      <c r="D57" s="52" t="s">
        <v>93</v>
      </c>
      <c r="E57" s="52" t="s">
        <v>94</v>
      </c>
      <c r="F57" s="52" t="s">
        <v>95</v>
      </c>
      <c r="G57" s="52" t="s">
        <v>110</v>
      </c>
      <c r="H57" s="52" t="s">
        <v>96</v>
      </c>
      <c r="I57" s="52" t="s">
        <v>111</v>
      </c>
      <c r="J57" s="52" t="s">
        <v>152</v>
      </c>
      <c r="K57" s="52" t="s">
        <v>99</v>
      </c>
      <c r="L57" s="52" t="s">
        <v>475</v>
      </c>
      <c r="M57" s="52" t="s">
        <v>154</v>
      </c>
      <c r="N57" s="52" t="s">
        <v>375</v>
      </c>
      <c r="O57" s="52" t="s">
        <v>232</v>
      </c>
      <c r="P57" s="52" t="s">
        <v>233</v>
      </c>
      <c r="Q57" s="52" t="s">
        <v>476</v>
      </c>
      <c r="R57" s="53">
        <v>45868</v>
      </c>
      <c r="S57" s="54" t="s">
        <v>375</v>
      </c>
      <c r="T57" s="53">
        <v>45868</v>
      </c>
      <c r="U57" s="54" t="s">
        <v>375</v>
      </c>
      <c r="V57" s="53">
        <v>45884</v>
      </c>
      <c r="W57" s="52">
        <f t="shared" si="3"/>
        <v>-16</v>
      </c>
      <c r="Z57" s="52" t="str">
        <f t="shared" si="4"/>
        <v/>
      </c>
      <c r="AA57" s="52" t="str">
        <f t="shared" si="5"/>
        <v/>
      </c>
      <c r="AB57" s="52" t="s">
        <v>106</v>
      </c>
      <c r="AC57" s="52" t="s">
        <v>235</v>
      </c>
      <c r="AD57" s="53">
        <v>45854</v>
      </c>
      <c r="AE57" s="52" t="s">
        <v>236</v>
      </c>
      <c r="AF57" s="53">
        <v>45839</v>
      </c>
      <c r="AG57" s="52" t="s">
        <v>237</v>
      </c>
      <c r="AH57" s="52" t="s">
        <v>233</v>
      </c>
      <c r="AI57" s="52" t="s">
        <v>109</v>
      </c>
    </row>
    <row r="58" spans="1:35" ht="60">
      <c r="A58" s="7" t="s">
        <v>90</v>
      </c>
      <c r="B58" s="51" t="s">
        <v>91</v>
      </c>
      <c r="C58" s="52" t="s">
        <v>92</v>
      </c>
      <c r="D58" s="52" t="s">
        <v>93</v>
      </c>
      <c r="E58" s="52" t="s">
        <v>94</v>
      </c>
      <c r="F58" s="52" t="s">
        <v>95</v>
      </c>
      <c r="G58" s="52" t="s">
        <v>110</v>
      </c>
      <c r="H58" s="52" t="s">
        <v>96</v>
      </c>
      <c r="I58" s="52" t="s">
        <v>111</v>
      </c>
      <c r="J58" s="52" t="s">
        <v>152</v>
      </c>
      <c r="K58" s="52" t="s">
        <v>99</v>
      </c>
      <c r="L58" s="52" t="s">
        <v>477</v>
      </c>
      <c r="M58" s="52" t="s">
        <v>154</v>
      </c>
      <c r="N58" s="52" t="s">
        <v>478</v>
      </c>
      <c r="O58" s="52" t="s">
        <v>232</v>
      </c>
      <c r="P58" s="52" t="s">
        <v>233</v>
      </c>
      <c r="Q58" s="52" t="s">
        <v>479</v>
      </c>
      <c r="R58" s="53">
        <v>45847</v>
      </c>
      <c r="S58" s="54" t="s">
        <v>478</v>
      </c>
      <c r="T58" s="53">
        <v>45847</v>
      </c>
      <c r="U58" s="54" t="s">
        <v>478</v>
      </c>
      <c r="V58" s="53">
        <v>45876</v>
      </c>
      <c r="W58" s="52">
        <f t="shared" si="3"/>
        <v>-29</v>
      </c>
      <c r="Z58" s="52" t="str">
        <f t="shared" si="4"/>
        <v/>
      </c>
      <c r="AA58" s="52" t="str">
        <f t="shared" si="5"/>
        <v/>
      </c>
      <c r="AB58" s="52" t="s">
        <v>106</v>
      </c>
      <c r="AC58" s="52" t="s">
        <v>480</v>
      </c>
      <c r="AD58" s="53">
        <v>45846</v>
      </c>
      <c r="AE58" s="52" t="s">
        <v>481</v>
      </c>
      <c r="AF58" s="53">
        <v>45846</v>
      </c>
      <c r="AG58" s="52" t="s">
        <v>237</v>
      </c>
      <c r="AH58" s="52" t="s">
        <v>233</v>
      </c>
      <c r="AI58" s="52" t="s">
        <v>109</v>
      </c>
    </row>
    <row r="59" spans="1:35" ht="60">
      <c r="A59" s="7" t="s">
        <v>90</v>
      </c>
      <c r="B59" s="51" t="s">
        <v>91</v>
      </c>
      <c r="C59" s="52" t="s">
        <v>92</v>
      </c>
      <c r="D59" s="52" t="s">
        <v>93</v>
      </c>
      <c r="E59" s="52" t="s">
        <v>94</v>
      </c>
      <c r="F59" s="52" t="s">
        <v>95</v>
      </c>
      <c r="G59" s="52" t="s">
        <v>110</v>
      </c>
      <c r="H59" s="52" t="s">
        <v>96</v>
      </c>
      <c r="I59" s="52" t="s">
        <v>111</v>
      </c>
      <c r="J59" s="52" t="s">
        <v>152</v>
      </c>
      <c r="K59" s="52" t="s">
        <v>99</v>
      </c>
      <c r="L59" s="52" t="s">
        <v>482</v>
      </c>
      <c r="M59" s="52" t="s">
        <v>464</v>
      </c>
      <c r="N59" s="52" t="s">
        <v>465</v>
      </c>
      <c r="O59" s="52" t="s">
        <v>466</v>
      </c>
      <c r="P59" s="52" t="s">
        <v>467</v>
      </c>
      <c r="Q59" s="52" t="s">
        <v>483</v>
      </c>
      <c r="R59" s="53">
        <v>45846</v>
      </c>
      <c r="S59" s="54" t="s">
        <v>465</v>
      </c>
      <c r="T59" s="53">
        <v>45846</v>
      </c>
      <c r="U59" s="54" t="s">
        <v>465</v>
      </c>
      <c r="V59" s="53">
        <v>45868</v>
      </c>
      <c r="W59" s="52">
        <f t="shared" si="3"/>
        <v>-22</v>
      </c>
      <c r="Z59" s="52" t="str">
        <f t="shared" si="4"/>
        <v/>
      </c>
      <c r="AA59" s="52" t="str">
        <f t="shared" si="5"/>
        <v/>
      </c>
      <c r="AB59" s="52" t="s">
        <v>106</v>
      </c>
      <c r="AC59" s="52" t="s">
        <v>484</v>
      </c>
      <c r="AD59" s="53">
        <v>45838</v>
      </c>
      <c r="AE59" s="52" t="s">
        <v>485</v>
      </c>
      <c r="AF59" s="53">
        <v>45838</v>
      </c>
      <c r="AG59" s="52" t="s">
        <v>466</v>
      </c>
      <c r="AH59" s="52" t="s">
        <v>467</v>
      </c>
      <c r="AI59" s="52" t="s">
        <v>109</v>
      </c>
    </row>
    <row r="60" spans="1:35" ht="60">
      <c r="A60" s="7" t="s">
        <v>90</v>
      </c>
      <c r="B60" s="51" t="s">
        <v>91</v>
      </c>
      <c r="C60" s="52" t="s">
        <v>92</v>
      </c>
      <c r="D60" s="52" t="s">
        <v>93</v>
      </c>
      <c r="E60" s="52" t="s">
        <v>94</v>
      </c>
      <c r="F60" s="52" t="s">
        <v>95</v>
      </c>
      <c r="G60" s="52" t="s">
        <v>110</v>
      </c>
      <c r="H60" s="52" t="s">
        <v>96</v>
      </c>
      <c r="I60" s="52" t="s">
        <v>486</v>
      </c>
      <c r="J60" s="52" t="s">
        <v>110</v>
      </c>
      <c r="K60" s="52" t="s">
        <v>99</v>
      </c>
      <c r="L60" s="52" t="s">
        <v>487</v>
      </c>
      <c r="M60" s="52" t="s">
        <v>488</v>
      </c>
      <c r="N60" s="52" t="s">
        <v>489</v>
      </c>
      <c r="O60" s="52" t="s">
        <v>490</v>
      </c>
      <c r="P60" s="52" t="s">
        <v>491</v>
      </c>
      <c r="Q60" s="52" t="s">
        <v>492</v>
      </c>
      <c r="R60" s="53">
        <v>45909</v>
      </c>
      <c r="S60" s="54" t="s">
        <v>489</v>
      </c>
      <c r="T60" s="53">
        <v>45909</v>
      </c>
      <c r="U60" s="54" t="s">
        <v>489</v>
      </c>
      <c r="V60" s="53">
        <v>45936</v>
      </c>
      <c r="W60" s="52">
        <f t="shared" si="3"/>
        <v>-27</v>
      </c>
      <c r="Z60" s="52" t="str">
        <f t="shared" si="4"/>
        <v/>
      </c>
      <c r="AA60" s="52" t="str">
        <f t="shared" si="5"/>
        <v/>
      </c>
      <c r="AB60" s="52" t="s">
        <v>106</v>
      </c>
      <c r="AC60" s="52" t="s">
        <v>493</v>
      </c>
      <c r="AD60" s="53">
        <v>45906</v>
      </c>
      <c r="AE60" s="52" t="s">
        <v>494</v>
      </c>
      <c r="AF60" s="53">
        <v>45906</v>
      </c>
      <c r="AG60" s="52" t="s">
        <v>495</v>
      </c>
      <c r="AH60" s="52" t="s">
        <v>491</v>
      </c>
      <c r="AI60" s="52" t="s">
        <v>109</v>
      </c>
    </row>
    <row r="61" spans="1:35" ht="60">
      <c r="A61" s="7" t="s">
        <v>90</v>
      </c>
      <c r="B61" s="51" t="s">
        <v>91</v>
      </c>
      <c r="C61" s="52" t="s">
        <v>92</v>
      </c>
      <c r="D61" s="52" t="s">
        <v>93</v>
      </c>
      <c r="E61" s="52" t="s">
        <v>94</v>
      </c>
      <c r="F61" s="52" t="s">
        <v>95</v>
      </c>
      <c r="G61" s="52" t="s">
        <v>95</v>
      </c>
      <c r="H61" s="52" t="s">
        <v>96</v>
      </c>
      <c r="I61" s="52" t="s">
        <v>97</v>
      </c>
      <c r="J61" s="52" t="s">
        <v>98</v>
      </c>
      <c r="K61" s="52" t="s">
        <v>99</v>
      </c>
      <c r="L61" s="52" t="s">
        <v>496</v>
      </c>
      <c r="M61" s="52" t="s">
        <v>101</v>
      </c>
      <c r="N61" s="52" t="s">
        <v>497</v>
      </c>
      <c r="O61" s="52" t="s">
        <v>103</v>
      </c>
      <c r="P61" s="52" t="s">
        <v>104</v>
      </c>
      <c r="Q61" s="52" t="s">
        <v>498</v>
      </c>
      <c r="R61" s="53">
        <v>45909</v>
      </c>
      <c r="S61" s="54" t="s">
        <v>497</v>
      </c>
      <c r="T61" s="53">
        <v>45909</v>
      </c>
      <c r="U61" s="54" t="s">
        <v>497</v>
      </c>
      <c r="V61" s="53">
        <v>45933</v>
      </c>
      <c r="W61" s="52">
        <f t="shared" si="3"/>
        <v>-24</v>
      </c>
      <c r="Z61" s="52" t="str">
        <f t="shared" si="4"/>
        <v/>
      </c>
      <c r="AA61" s="52" t="str">
        <f t="shared" si="5"/>
        <v/>
      </c>
      <c r="AB61" s="52" t="s">
        <v>106</v>
      </c>
      <c r="AC61" s="52" t="s">
        <v>499</v>
      </c>
      <c r="AD61" s="53">
        <v>45903</v>
      </c>
      <c r="AE61" s="52" t="s">
        <v>500</v>
      </c>
      <c r="AF61" s="53">
        <v>45902</v>
      </c>
      <c r="AG61" s="52" t="s">
        <v>103</v>
      </c>
      <c r="AH61" s="52" t="s">
        <v>104</v>
      </c>
      <c r="AI61" s="52" t="s">
        <v>109</v>
      </c>
    </row>
    <row r="62" spans="1:35" ht="60">
      <c r="A62" s="7" t="s">
        <v>90</v>
      </c>
      <c r="B62" s="51" t="s">
        <v>91</v>
      </c>
      <c r="C62" s="52" t="s">
        <v>92</v>
      </c>
      <c r="D62" s="52" t="s">
        <v>93</v>
      </c>
      <c r="E62" s="52" t="s">
        <v>161</v>
      </c>
      <c r="F62" s="52" t="s">
        <v>162</v>
      </c>
      <c r="G62" s="52" t="s">
        <v>163</v>
      </c>
      <c r="H62" s="52" t="s">
        <v>96</v>
      </c>
      <c r="I62" s="52" t="s">
        <v>501</v>
      </c>
      <c r="J62" s="52" t="s">
        <v>95</v>
      </c>
      <c r="K62" s="52" t="s">
        <v>99</v>
      </c>
      <c r="L62" s="52" t="s">
        <v>502</v>
      </c>
      <c r="M62" s="52" t="s">
        <v>503</v>
      </c>
      <c r="N62" s="52" t="s">
        <v>504</v>
      </c>
      <c r="O62" s="52" t="s">
        <v>505</v>
      </c>
      <c r="P62" s="52" t="s">
        <v>506</v>
      </c>
      <c r="Q62" s="52" t="s">
        <v>507</v>
      </c>
      <c r="R62" s="53">
        <v>45846</v>
      </c>
      <c r="S62" s="54" t="s">
        <v>504</v>
      </c>
      <c r="T62" s="53">
        <v>45846</v>
      </c>
      <c r="U62" s="54" t="s">
        <v>504</v>
      </c>
      <c r="V62" s="53">
        <v>45861</v>
      </c>
      <c r="W62" s="52">
        <f t="shared" si="3"/>
        <v>-15</v>
      </c>
      <c r="Z62" s="52" t="str">
        <f t="shared" si="4"/>
        <v/>
      </c>
      <c r="AA62" s="52" t="str">
        <f t="shared" si="5"/>
        <v/>
      </c>
      <c r="AB62" s="52" t="s">
        <v>106</v>
      </c>
      <c r="AC62" s="52" t="s">
        <v>508</v>
      </c>
      <c r="AD62" s="53">
        <v>45831</v>
      </c>
      <c r="AE62" s="52" t="s">
        <v>509</v>
      </c>
      <c r="AF62" s="53">
        <v>45831</v>
      </c>
      <c r="AG62" s="52" t="s">
        <v>510</v>
      </c>
      <c r="AH62" s="52" t="s">
        <v>506</v>
      </c>
      <c r="AI62" s="52" t="s">
        <v>109</v>
      </c>
    </row>
  </sheetData>
  <pageMargins left="0.75" right="0.75" top="1" bottom="1" header="0.5" footer="0.5"/>
  <pageSetup paperSize="9" orientation="portrait" useFirstPageNumber="1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6D75-7663-4840-B28A-BC00EA784BA4}">
  <sheetPr codeName="Foglio3">
    <pageSetUpPr fitToPage="1"/>
  </sheetPr>
  <dimension ref="A1:IV20"/>
  <sheetViews>
    <sheetView zoomScaleNormal="100" workbookViewId="0"/>
  </sheetViews>
  <sheetFormatPr defaultRowHeight="12" customHeight="1"/>
  <cols>
    <col min="1" max="4" width="24" style="58" bestFit="1" customWidth="1"/>
    <col min="5" max="5" width="24" style="59" bestFit="1" customWidth="1"/>
    <col min="6" max="6" width="24" style="53" bestFit="1" customWidth="1"/>
    <col min="7" max="7" width="24" style="59" bestFit="1" customWidth="1"/>
    <col min="8" max="8" width="24" style="53" bestFit="1" customWidth="1"/>
    <col min="9" max="9" width="24" style="58" bestFit="1" customWidth="1"/>
    <col min="10" max="11" width="24" style="53" bestFit="1" customWidth="1"/>
    <col min="12" max="13" width="24" style="52" bestFit="1" customWidth="1"/>
    <col min="14" max="15" width="24" style="58" bestFit="1" customWidth="1"/>
    <col min="16" max="16" width="24" style="60" bestFit="1" customWidth="1"/>
    <col min="17" max="17" width="24" style="58" bestFit="1" customWidth="1"/>
    <col min="18" max="18" width="24" style="60" bestFit="1" customWidth="1"/>
    <col min="19" max="19" width="24" style="58" bestFit="1" customWidth="1"/>
    <col min="20" max="20" width="24" style="61" bestFit="1" customWidth="1"/>
    <col min="21" max="21" width="12.7109375" style="52" bestFit="1" customWidth="1"/>
    <col min="22" max="52" width="9.28515625" style="57" bestFit="1" customWidth="1"/>
    <col min="53" max="256" width="9.28515625" style="3" bestFit="1" customWidth="1"/>
  </cols>
  <sheetData>
    <row r="1" spans="1:52" s="1" customFormat="1" ht="43.5" customHeight="1">
      <c r="A1" s="55" t="s">
        <v>65</v>
      </c>
      <c r="B1" s="5" t="s">
        <v>66</v>
      </c>
      <c r="C1" s="5" t="s">
        <v>67</v>
      </c>
      <c r="D1" s="5" t="s">
        <v>37</v>
      </c>
      <c r="E1" s="41" t="s">
        <v>68</v>
      </c>
      <c r="F1" s="41" t="s">
        <v>69</v>
      </c>
      <c r="G1" s="41" t="s">
        <v>50</v>
      </c>
      <c r="H1" s="41" t="s">
        <v>51</v>
      </c>
      <c r="I1" s="5" t="s">
        <v>52</v>
      </c>
      <c r="J1" s="41" t="s">
        <v>53</v>
      </c>
      <c r="K1" s="41" t="s">
        <v>54</v>
      </c>
      <c r="L1" s="5" t="s">
        <v>55</v>
      </c>
      <c r="M1" s="5" t="s">
        <v>56</v>
      </c>
      <c r="N1" s="5" t="s">
        <v>57</v>
      </c>
      <c r="O1" s="5" t="s">
        <v>58</v>
      </c>
      <c r="P1" s="55" t="s">
        <v>59</v>
      </c>
      <c r="Q1" s="5" t="s">
        <v>60</v>
      </c>
      <c r="R1" s="55" t="s">
        <v>61</v>
      </c>
      <c r="S1" s="5" t="s">
        <v>62</v>
      </c>
      <c r="T1" s="39" t="s">
        <v>63</v>
      </c>
      <c r="U1" s="5" t="s">
        <v>64</v>
      </c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2" ht="15">
      <c r="A2" s="52"/>
      <c r="B2" s="52"/>
      <c r="C2" s="52"/>
      <c r="D2" s="52"/>
      <c r="E2" s="54"/>
      <c r="G2" s="54"/>
      <c r="I2" s="52"/>
      <c r="N2" s="52"/>
      <c r="O2" s="52"/>
      <c r="P2" s="53"/>
      <c r="Q2" s="52"/>
      <c r="R2" s="53"/>
      <c r="S2" s="52"/>
      <c r="T2" s="52"/>
    </row>
    <row r="3" spans="1:52" ht="15">
      <c r="A3" s="52"/>
      <c r="B3" s="52"/>
      <c r="C3" s="52"/>
      <c r="D3" s="52"/>
      <c r="E3" s="54"/>
      <c r="G3" s="54"/>
      <c r="I3" s="52"/>
      <c r="N3" s="52"/>
      <c r="O3" s="52"/>
      <c r="P3" s="53"/>
      <c r="Q3" s="52"/>
      <c r="R3" s="53"/>
      <c r="S3" s="52"/>
      <c r="T3" s="52"/>
    </row>
    <row r="4" spans="1:52" ht="15">
      <c r="A4" s="52"/>
      <c r="B4" s="52"/>
      <c r="C4" s="52"/>
      <c r="D4" s="52"/>
      <c r="E4" s="54"/>
      <c r="G4" s="54"/>
      <c r="I4" s="52"/>
      <c r="N4" s="52"/>
      <c r="O4" s="52"/>
      <c r="P4" s="53"/>
      <c r="Q4" s="52"/>
      <c r="R4" s="53"/>
      <c r="S4" s="52"/>
      <c r="T4" s="52"/>
    </row>
    <row r="5" spans="1:52" ht="15">
      <c r="A5" s="52"/>
      <c r="B5" s="52"/>
      <c r="C5" s="52"/>
      <c r="D5" s="52"/>
      <c r="E5" s="54"/>
      <c r="G5" s="54"/>
      <c r="I5" s="52"/>
      <c r="N5" s="52"/>
      <c r="O5" s="52"/>
      <c r="P5" s="53"/>
      <c r="Q5" s="52"/>
      <c r="R5" s="53"/>
      <c r="S5" s="52"/>
      <c r="T5" s="52"/>
    </row>
    <row r="6" spans="1:52" ht="15">
      <c r="A6" s="52"/>
      <c r="B6" s="52"/>
      <c r="C6" s="52"/>
      <c r="D6" s="52"/>
      <c r="E6" s="54"/>
      <c r="G6" s="54"/>
      <c r="I6" s="52"/>
      <c r="N6" s="52"/>
      <c r="O6" s="52"/>
      <c r="P6" s="53"/>
      <c r="Q6" s="52"/>
      <c r="R6" s="53"/>
      <c r="S6" s="52"/>
      <c r="T6" s="52"/>
    </row>
    <row r="7" spans="1:52" ht="15">
      <c r="A7" s="52"/>
      <c r="B7" s="52"/>
      <c r="C7" s="52"/>
      <c r="D7" s="52"/>
      <c r="E7" s="54"/>
      <c r="G7" s="54"/>
      <c r="I7" s="52"/>
      <c r="N7" s="52"/>
      <c r="O7" s="52"/>
      <c r="P7" s="53"/>
      <c r="Q7" s="52"/>
      <c r="R7" s="53"/>
      <c r="S7" s="52"/>
      <c r="T7" s="52"/>
    </row>
    <row r="8" spans="1:52" ht="15">
      <c r="A8" s="52"/>
      <c r="B8" s="52"/>
      <c r="C8" s="52"/>
      <c r="D8" s="52"/>
      <c r="E8" s="54"/>
      <c r="G8" s="54"/>
      <c r="I8" s="52"/>
      <c r="N8" s="52"/>
      <c r="O8" s="52"/>
      <c r="P8" s="53"/>
      <c r="Q8" s="52"/>
      <c r="R8" s="53"/>
      <c r="S8" s="52"/>
      <c r="T8" s="52"/>
    </row>
    <row r="9" spans="1:52" ht="15">
      <c r="A9" s="52"/>
      <c r="B9" s="52"/>
      <c r="C9" s="52"/>
      <c r="D9" s="52"/>
      <c r="E9" s="54"/>
      <c r="G9" s="54"/>
      <c r="I9" s="52"/>
      <c r="N9" s="52"/>
      <c r="O9" s="52"/>
      <c r="P9" s="53"/>
      <c r="Q9" s="52"/>
      <c r="R9" s="53"/>
      <c r="S9" s="52"/>
      <c r="T9" s="52"/>
    </row>
    <row r="10" spans="1:52" ht="15">
      <c r="A10" s="52"/>
      <c r="B10" s="52"/>
      <c r="C10" s="52"/>
      <c r="D10" s="52"/>
      <c r="E10" s="54"/>
      <c r="G10" s="54"/>
      <c r="I10" s="52"/>
      <c r="N10" s="52"/>
      <c r="O10" s="52"/>
      <c r="P10" s="53"/>
      <c r="Q10" s="52"/>
      <c r="R10" s="53"/>
      <c r="S10" s="52"/>
      <c r="T10" s="52"/>
    </row>
    <row r="11" spans="1:52" ht="15">
      <c r="A11" s="52"/>
      <c r="B11" s="52"/>
      <c r="C11" s="52"/>
      <c r="D11" s="52"/>
      <c r="E11" s="54"/>
      <c r="G11" s="54"/>
      <c r="I11" s="52"/>
      <c r="N11" s="52"/>
      <c r="O11" s="52"/>
      <c r="P11" s="53"/>
      <c r="Q11" s="52"/>
      <c r="R11" s="53"/>
      <c r="S11" s="52"/>
      <c r="T11" s="52"/>
    </row>
    <row r="12" spans="1:52" ht="15">
      <c r="A12" s="52"/>
      <c r="B12" s="52"/>
      <c r="C12" s="52"/>
      <c r="D12" s="52"/>
      <c r="E12" s="54"/>
      <c r="G12" s="54"/>
      <c r="I12" s="52"/>
      <c r="N12" s="52"/>
      <c r="O12" s="52"/>
      <c r="P12" s="53"/>
      <c r="Q12" s="52"/>
      <c r="R12" s="53"/>
      <c r="S12" s="52"/>
      <c r="T12" s="52"/>
    </row>
    <row r="13" spans="1:52" ht="15">
      <c r="A13" s="52"/>
      <c r="B13" s="52"/>
      <c r="C13" s="52"/>
      <c r="D13" s="52"/>
      <c r="E13" s="54"/>
      <c r="G13" s="54"/>
      <c r="I13" s="52"/>
      <c r="N13" s="52"/>
      <c r="O13" s="52"/>
      <c r="P13" s="53"/>
      <c r="Q13" s="52"/>
      <c r="R13" s="53"/>
      <c r="S13" s="52"/>
      <c r="T13" s="52"/>
    </row>
    <row r="14" spans="1:52" ht="15">
      <c r="A14" s="52"/>
      <c r="B14" s="52"/>
      <c r="C14" s="52"/>
      <c r="D14" s="52"/>
      <c r="E14" s="54"/>
      <c r="G14" s="54"/>
      <c r="I14" s="52"/>
      <c r="N14" s="52"/>
      <c r="O14" s="52"/>
      <c r="P14" s="53"/>
      <c r="Q14" s="52"/>
      <c r="R14" s="53"/>
      <c r="S14" s="52"/>
      <c r="T14" s="52"/>
    </row>
    <row r="15" spans="1:52" ht="15">
      <c r="A15" s="52"/>
      <c r="B15" s="52"/>
      <c r="C15" s="52"/>
      <c r="D15" s="52"/>
      <c r="E15" s="54"/>
      <c r="G15" s="54"/>
      <c r="I15" s="52"/>
      <c r="N15" s="52"/>
      <c r="O15" s="52"/>
      <c r="P15" s="53"/>
      <c r="Q15" s="52"/>
      <c r="R15" s="53"/>
      <c r="S15" s="52"/>
      <c r="T15" s="52"/>
    </row>
    <row r="16" spans="1:52" ht="15">
      <c r="A16" s="52"/>
      <c r="B16" s="52"/>
      <c r="C16" s="52"/>
      <c r="D16" s="52"/>
      <c r="E16" s="54"/>
      <c r="G16" s="54"/>
      <c r="I16" s="52"/>
      <c r="N16" s="52"/>
      <c r="O16" s="52"/>
      <c r="P16" s="53"/>
      <c r="Q16" s="52"/>
      <c r="R16" s="53"/>
      <c r="S16" s="52"/>
      <c r="T16" s="52"/>
    </row>
    <row r="17" spans="1:20" ht="15">
      <c r="A17" s="52"/>
      <c r="B17" s="52"/>
      <c r="C17" s="52"/>
      <c r="D17" s="52"/>
      <c r="E17" s="54"/>
      <c r="G17" s="54"/>
      <c r="I17" s="52"/>
      <c r="N17" s="52"/>
      <c r="O17" s="52"/>
      <c r="P17" s="53"/>
      <c r="Q17" s="52"/>
      <c r="R17" s="53"/>
      <c r="S17" s="52"/>
      <c r="T17" s="52"/>
    </row>
    <row r="18" spans="1:20" ht="15">
      <c r="A18" s="52"/>
      <c r="B18" s="52"/>
      <c r="C18" s="52"/>
      <c r="D18" s="52"/>
      <c r="E18" s="54"/>
      <c r="G18" s="54"/>
      <c r="I18" s="52"/>
      <c r="N18" s="52"/>
      <c r="O18" s="52"/>
      <c r="P18" s="53"/>
      <c r="Q18" s="52"/>
      <c r="R18" s="53"/>
      <c r="S18" s="52"/>
      <c r="T18" s="52"/>
    </row>
    <row r="19" spans="1:20" ht="15">
      <c r="A19" s="52"/>
      <c r="B19" s="52"/>
      <c r="C19" s="52"/>
      <c r="D19" s="52"/>
      <c r="E19" s="54"/>
      <c r="G19" s="54"/>
      <c r="I19" s="52"/>
      <c r="N19" s="52"/>
      <c r="O19" s="52"/>
      <c r="P19" s="53"/>
      <c r="Q19" s="52"/>
      <c r="R19" s="53"/>
      <c r="S19" s="52"/>
      <c r="T19" s="52"/>
    </row>
    <row r="20" spans="1:20" ht="15">
      <c r="A20" s="52"/>
      <c r="B20" s="52"/>
      <c r="C20" s="52"/>
      <c r="D20" s="52"/>
      <c r="E20" s="54"/>
      <c r="G20" s="54"/>
      <c r="I20" s="52"/>
      <c r="N20" s="52"/>
      <c r="O20" s="52"/>
      <c r="P20" s="53"/>
      <c r="Q20" s="52"/>
      <c r="R20" s="53"/>
      <c r="S20" s="52"/>
      <c r="T20" s="52"/>
    </row>
  </sheetData>
  <pageMargins left="0.75" right="0.75" top="1" bottom="1" header="0.5" footer="0.5"/>
  <pageSetup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5BC1-D9AD-43B8-8B00-A098A3FDB42D}">
  <sheetPr codeName="Foglio4">
    <pageSetUpPr fitToPage="1"/>
  </sheetPr>
  <dimension ref="A1:IV20"/>
  <sheetViews>
    <sheetView zoomScaleNormal="100" workbookViewId="0"/>
  </sheetViews>
  <sheetFormatPr defaultRowHeight="12" customHeight="1"/>
  <cols>
    <col min="1" max="1" width="24" style="7" bestFit="1" customWidth="1"/>
    <col min="2" max="2" width="24" style="62" bestFit="1" customWidth="1"/>
    <col min="3" max="17" width="24" style="58" bestFit="1" customWidth="1"/>
    <col min="18" max="18" width="24" style="60" bestFit="1" customWidth="1"/>
    <col min="19" max="19" width="24" style="59" bestFit="1" customWidth="1"/>
    <col min="20" max="20" width="24" style="60" bestFit="1" customWidth="1"/>
    <col min="21" max="21" width="24" style="59" bestFit="1" customWidth="1"/>
    <col min="22" max="22" width="24" style="60" bestFit="1" customWidth="1"/>
    <col min="23" max="23" width="24" style="58" bestFit="1" customWidth="1"/>
    <col min="24" max="25" width="24" style="60" bestFit="1" customWidth="1"/>
    <col min="26" max="27" width="24" style="52" bestFit="1" customWidth="1"/>
    <col min="28" max="29" width="24" style="58" bestFit="1" customWidth="1"/>
    <col min="30" max="30" width="24" style="60" bestFit="1" customWidth="1"/>
    <col min="31" max="31" width="24" style="58" bestFit="1" customWidth="1"/>
    <col min="32" max="32" width="24" style="60" bestFit="1" customWidth="1"/>
    <col min="33" max="34" width="24" style="58" bestFit="1" customWidth="1"/>
    <col min="35" max="35" width="12.7109375" style="52" bestFit="1" customWidth="1"/>
    <col min="36" max="256" width="9.28515625" style="3" bestFit="1" customWidth="1"/>
  </cols>
  <sheetData>
    <row r="1" spans="1:35" s="1" customFormat="1" ht="50.25" customHeight="1">
      <c r="A1" s="5" t="s">
        <v>30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42</v>
      </c>
      <c r="N1" s="5" t="s">
        <v>43</v>
      </c>
      <c r="O1" s="5" t="s">
        <v>44</v>
      </c>
      <c r="P1" s="5" t="s">
        <v>45</v>
      </c>
      <c r="Q1" s="5" t="s">
        <v>46</v>
      </c>
      <c r="R1" s="55" t="s">
        <v>47</v>
      </c>
      <c r="S1" s="41" t="s">
        <v>48</v>
      </c>
      <c r="T1" s="42" t="s">
        <v>49</v>
      </c>
      <c r="U1" s="41" t="s">
        <v>50</v>
      </c>
      <c r="V1" s="42" t="s">
        <v>51</v>
      </c>
      <c r="W1" s="5" t="s">
        <v>52</v>
      </c>
      <c r="X1" s="42" t="s">
        <v>53</v>
      </c>
      <c r="Y1" s="42" t="s">
        <v>54</v>
      </c>
      <c r="Z1" s="5" t="s">
        <v>55</v>
      </c>
      <c r="AA1" s="5" t="s">
        <v>56</v>
      </c>
      <c r="AB1" s="5" t="s">
        <v>57</v>
      </c>
      <c r="AC1" s="5" t="s">
        <v>58</v>
      </c>
      <c r="AD1" s="55" t="s">
        <v>59</v>
      </c>
      <c r="AE1" s="5" t="s">
        <v>60</v>
      </c>
      <c r="AF1" s="55" t="s">
        <v>61</v>
      </c>
      <c r="AG1" s="5" t="s">
        <v>62</v>
      </c>
      <c r="AH1" s="5" t="s">
        <v>63</v>
      </c>
      <c r="AI1" s="5" t="s">
        <v>64</v>
      </c>
    </row>
    <row r="2" spans="1:35" ht="15">
      <c r="B2" s="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  <c r="S2" s="54"/>
      <c r="T2" s="53"/>
      <c r="U2" s="54"/>
      <c r="V2" s="53"/>
      <c r="W2" s="52"/>
      <c r="X2" s="53"/>
      <c r="Y2" s="53"/>
      <c r="AB2" s="52"/>
      <c r="AC2" s="52"/>
      <c r="AD2" s="53"/>
      <c r="AE2" s="52"/>
      <c r="AF2" s="53"/>
      <c r="AG2" s="52"/>
      <c r="AH2" s="52"/>
    </row>
    <row r="3" spans="1:35" ht="15">
      <c r="B3" s="6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4"/>
      <c r="T3" s="53"/>
      <c r="U3" s="54"/>
      <c r="V3" s="53"/>
      <c r="W3" s="52"/>
      <c r="X3" s="53"/>
      <c r="Y3" s="53"/>
      <c r="AB3" s="52"/>
      <c r="AC3" s="52"/>
      <c r="AD3" s="53"/>
      <c r="AE3" s="52"/>
      <c r="AF3" s="53"/>
      <c r="AG3" s="52"/>
      <c r="AH3" s="52"/>
    </row>
    <row r="4" spans="1:35" ht="15">
      <c r="B4" s="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54"/>
      <c r="T4" s="53"/>
      <c r="U4" s="54"/>
      <c r="V4" s="53"/>
      <c r="W4" s="52"/>
      <c r="X4" s="53"/>
      <c r="Y4" s="53"/>
      <c r="AB4" s="52"/>
      <c r="AC4" s="52"/>
      <c r="AD4" s="53"/>
      <c r="AE4" s="52"/>
      <c r="AF4" s="53"/>
      <c r="AG4" s="52"/>
      <c r="AH4" s="52"/>
    </row>
    <row r="5" spans="1:35" ht="15">
      <c r="B5" s="6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  <c r="S5" s="54"/>
      <c r="T5" s="53"/>
      <c r="U5" s="54"/>
      <c r="V5" s="53"/>
      <c r="W5" s="52"/>
      <c r="X5" s="53"/>
      <c r="Y5" s="53"/>
      <c r="AB5" s="52"/>
      <c r="AC5" s="52"/>
      <c r="AD5" s="53"/>
      <c r="AE5" s="52"/>
      <c r="AF5" s="53"/>
      <c r="AG5" s="52"/>
      <c r="AH5" s="52"/>
    </row>
    <row r="6" spans="1:35" ht="15">
      <c r="B6" s="6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54"/>
      <c r="T6" s="53"/>
      <c r="U6" s="54"/>
      <c r="V6" s="53"/>
      <c r="W6" s="52"/>
      <c r="X6" s="53"/>
      <c r="Y6" s="53"/>
      <c r="AB6" s="52"/>
      <c r="AC6" s="52"/>
      <c r="AD6" s="53"/>
      <c r="AE6" s="52"/>
      <c r="AF6" s="53"/>
      <c r="AG6" s="52"/>
      <c r="AH6" s="52"/>
    </row>
    <row r="7" spans="1:35" ht="15">
      <c r="B7" s="6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54"/>
      <c r="T7" s="53"/>
      <c r="U7" s="54"/>
      <c r="V7" s="53"/>
      <c r="W7" s="52"/>
      <c r="X7" s="53"/>
      <c r="Y7" s="53"/>
      <c r="AB7" s="52"/>
      <c r="AC7" s="52"/>
      <c r="AD7" s="53"/>
      <c r="AE7" s="52"/>
      <c r="AF7" s="53"/>
      <c r="AG7" s="52"/>
      <c r="AH7" s="52"/>
    </row>
    <row r="8" spans="1:35" ht="15">
      <c r="B8" s="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3"/>
      <c r="U8" s="54"/>
      <c r="V8" s="53"/>
      <c r="W8" s="52"/>
      <c r="X8" s="53"/>
      <c r="Y8" s="53"/>
      <c r="AB8" s="52"/>
      <c r="AC8" s="52"/>
      <c r="AD8" s="53"/>
      <c r="AE8" s="52"/>
      <c r="AF8" s="53"/>
      <c r="AG8" s="52"/>
      <c r="AH8" s="52"/>
    </row>
    <row r="9" spans="1:35" ht="15">
      <c r="B9" s="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  <c r="S9" s="54"/>
      <c r="T9" s="53"/>
      <c r="U9" s="54"/>
      <c r="V9" s="53"/>
      <c r="W9" s="52"/>
      <c r="X9" s="53"/>
      <c r="Y9" s="53"/>
      <c r="AB9" s="52"/>
      <c r="AC9" s="52"/>
      <c r="AD9" s="53"/>
      <c r="AE9" s="52"/>
      <c r="AF9" s="53"/>
      <c r="AG9" s="52"/>
      <c r="AH9" s="52"/>
    </row>
    <row r="10" spans="1:35" ht="15">
      <c r="B10" s="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4"/>
      <c r="T10" s="53"/>
      <c r="U10" s="54"/>
      <c r="V10" s="53"/>
      <c r="W10" s="52"/>
      <c r="X10" s="53"/>
      <c r="Y10" s="53"/>
      <c r="AB10" s="52"/>
      <c r="AC10" s="52"/>
      <c r="AD10" s="53"/>
      <c r="AE10" s="52"/>
      <c r="AF10" s="53"/>
      <c r="AG10" s="52"/>
      <c r="AH10" s="52"/>
    </row>
    <row r="11" spans="1:35" ht="15">
      <c r="B11" s="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4"/>
      <c r="T11" s="53"/>
      <c r="U11" s="54"/>
      <c r="V11" s="53"/>
      <c r="W11" s="52"/>
      <c r="X11" s="53"/>
      <c r="Y11" s="53"/>
      <c r="AB11" s="52"/>
      <c r="AC11" s="52"/>
      <c r="AD11" s="53"/>
      <c r="AE11" s="52"/>
      <c r="AF11" s="53"/>
      <c r="AG11" s="52"/>
      <c r="AH11" s="52"/>
    </row>
    <row r="12" spans="1:35" ht="15">
      <c r="B12" s="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54"/>
      <c r="T12" s="53"/>
      <c r="U12" s="54"/>
      <c r="V12" s="53"/>
      <c r="W12" s="52"/>
      <c r="X12" s="53"/>
      <c r="Y12" s="53"/>
      <c r="AB12" s="52"/>
      <c r="AC12" s="52"/>
      <c r="AD12" s="53"/>
      <c r="AE12" s="52"/>
      <c r="AF12" s="53"/>
      <c r="AG12" s="52"/>
      <c r="AH12" s="52"/>
    </row>
    <row r="13" spans="1:35" ht="15">
      <c r="B13" s="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4"/>
      <c r="T13" s="53"/>
      <c r="U13" s="54"/>
      <c r="V13" s="53"/>
      <c r="W13" s="52"/>
      <c r="X13" s="53"/>
      <c r="Y13" s="53"/>
      <c r="AB13" s="52"/>
      <c r="AC13" s="52"/>
      <c r="AD13" s="53"/>
      <c r="AE13" s="52"/>
      <c r="AF13" s="53"/>
      <c r="AG13" s="52"/>
      <c r="AH13" s="52"/>
    </row>
    <row r="14" spans="1:35" ht="15">
      <c r="B14" s="6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54"/>
      <c r="T14" s="53"/>
      <c r="U14" s="54"/>
      <c r="V14" s="53"/>
      <c r="W14" s="52"/>
      <c r="X14" s="53"/>
      <c r="Y14" s="53"/>
      <c r="AB14" s="52"/>
      <c r="AC14" s="52"/>
      <c r="AD14" s="53"/>
      <c r="AE14" s="52"/>
      <c r="AF14" s="53"/>
      <c r="AG14" s="52"/>
      <c r="AH14" s="52"/>
    </row>
    <row r="15" spans="1:35" ht="15">
      <c r="B15" s="6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/>
      <c r="S15" s="54"/>
      <c r="T15" s="53"/>
      <c r="U15" s="54"/>
      <c r="V15" s="53"/>
      <c r="W15" s="52"/>
      <c r="X15" s="53"/>
      <c r="Y15" s="53"/>
      <c r="AB15" s="52"/>
      <c r="AC15" s="52"/>
      <c r="AD15" s="53"/>
      <c r="AE15" s="52"/>
      <c r="AF15" s="53"/>
      <c r="AG15" s="52"/>
      <c r="AH15" s="52"/>
    </row>
    <row r="16" spans="1:35" ht="15">
      <c r="B16" s="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54"/>
      <c r="T16" s="53"/>
      <c r="U16" s="54"/>
      <c r="V16" s="53"/>
      <c r="W16" s="52"/>
      <c r="X16" s="53"/>
      <c r="Y16" s="53"/>
      <c r="AB16" s="52"/>
      <c r="AC16" s="52"/>
      <c r="AD16" s="53"/>
      <c r="AE16" s="52"/>
      <c r="AF16" s="53"/>
      <c r="AG16" s="52"/>
      <c r="AH16" s="52"/>
    </row>
    <row r="17" spans="2:34" ht="15">
      <c r="B17" s="6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4"/>
      <c r="T17" s="53"/>
      <c r="U17" s="54"/>
      <c r="V17" s="53"/>
      <c r="W17" s="52"/>
      <c r="X17" s="53"/>
      <c r="Y17" s="53"/>
      <c r="AB17" s="52"/>
      <c r="AC17" s="52"/>
      <c r="AD17" s="53"/>
      <c r="AE17" s="52"/>
      <c r="AF17" s="53"/>
      <c r="AG17" s="52"/>
      <c r="AH17" s="52"/>
    </row>
    <row r="18" spans="2:34" ht="15">
      <c r="B18" s="6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54"/>
      <c r="T18" s="53"/>
      <c r="U18" s="54"/>
      <c r="V18" s="53"/>
      <c r="W18" s="52"/>
      <c r="X18" s="53"/>
      <c r="Y18" s="53"/>
      <c r="AB18" s="52"/>
      <c r="AC18" s="52"/>
      <c r="AD18" s="53"/>
      <c r="AE18" s="52"/>
      <c r="AF18" s="53"/>
      <c r="AG18" s="52"/>
      <c r="AH18" s="52"/>
    </row>
    <row r="19" spans="2:34" ht="15">
      <c r="B19" s="6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/>
      <c r="S19" s="54"/>
      <c r="T19" s="53"/>
      <c r="U19" s="54"/>
      <c r="V19" s="53"/>
      <c r="W19" s="52"/>
      <c r="X19" s="53"/>
      <c r="Y19" s="53"/>
      <c r="AB19" s="52"/>
      <c r="AC19" s="52"/>
      <c r="AD19" s="53"/>
      <c r="AE19" s="52"/>
      <c r="AF19" s="53"/>
      <c r="AG19" s="52"/>
      <c r="AH19" s="52"/>
    </row>
    <row r="20" spans="2:34" ht="15">
      <c r="B20" s="6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4"/>
      <c r="T20" s="53"/>
      <c r="U20" s="54"/>
      <c r="V20" s="53"/>
      <c r="W20" s="52"/>
      <c r="X20" s="53"/>
      <c r="Y20" s="53"/>
      <c r="AB20" s="52"/>
      <c r="AC20" s="52"/>
      <c r="AD20" s="53"/>
      <c r="AE20" s="52"/>
      <c r="AF20" s="53"/>
      <c r="AG20" s="52"/>
      <c r="AH20" s="52"/>
    </row>
  </sheetData>
  <pageMargins left="0.75" right="0.75" top="1" bottom="1" header="0.5" footer="0.5"/>
  <pageSetup paperSize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E2A3-43C0-40E5-904B-D3A6D68510FC}">
  <sheetPr codeName="Foglio5">
    <pageSetUpPr fitToPage="1"/>
  </sheetPr>
  <dimension ref="A1:H21"/>
  <sheetViews>
    <sheetView showGridLines="0" zoomScaleNormal="100" workbookViewId="0"/>
  </sheetViews>
  <sheetFormatPr defaultRowHeight="12.6" customHeight="1"/>
  <cols>
    <col min="1" max="1" width="63.5703125" bestFit="1" customWidth="1"/>
    <col min="2" max="2" width="22.7109375" bestFit="1" customWidth="1"/>
    <col min="3" max="3" width="21" bestFit="1" customWidth="1"/>
    <col min="4" max="4" width="26.7109375" bestFit="1" customWidth="1"/>
    <col min="5" max="5" width="16.28515625" bestFit="1" customWidth="1"/>
    <col min="6" max="6" width="22.28515625" bestFit="1" customWidth="1"/>
    <col min="7" max="7" width="21.7109375" bestFit="1" customWidth="1"/>
  </cols>
  <sheetData>
    <row r="1" spans="1:8" ht="23.25" customHeight="1">
      <c r="A1" s="78" t="s">
        <v>70</v>
      </c>
      <c r="B1" s="79" t="s">
        <v>71</v>
      </c>
      <c r="C1" s="79" t="s">
        <v>71</v>
      </c>
      <c r="D1" s="79" t="s">
        <v>71</v>
      </c>
      <c r="E1" s="79"/>
      <c r="F1" s="80"/>
    </row>
    <row r="2" spans="1:8" ht="19.5" customHeight="1">
      <c r="A2" s="78" t="s">
        <v>72</v>
      </c>
      <c r="B2" s="79"/>
      <c r="C2" s="79"/>
      <c r="D2" s="79"/>
      <c r="E2" s="79"/>
      <c r="F2" s="80"/>
    </row>
    <row r="3" spans="1:8" ht="60.75" customHeight="1">
      <c r="A3" s="76" t="s">
        <v>73</v>
      </c>
      <c r="B3" s="77"/>
      <c r="C3" s="77"/>
      <c r="D3" s="77"/>
      <c r="E3" s="77"/>
      <c r="F3" s="77"/>
    </row>
    <row r="4" spans="1:8" ht="39.75" customHeight="1">
      <c r="A4" s="76" t="s">
        <v>74</v>
      </c>
      <c r="B4" s="76"/>
      <c r="C4" s="76"/>
      <c r="D4" s="76"/>
      <c r="E4" s="76"/>
      <c r="F4" s="76"/>
    </row>
    <row r="5" spans="1:8" ht="27.75" customHeight="1">
      <c r="A5" s="76" t="s">
        <v>75</v>
      </c>
      <c r="B5" s="76"/>
      <c r="C5" s="76"/>
      <c r="D5" s="76"/>
      <c r="E5" s="76"/>
      <c r="F5" s="76"/>
      <c r="G5" s="77"/>
      <c r="H5" s="77"/>
    </row>
    <row r="6" spans="1:8" s="36" customFormat="1" ht="60.75" customHeight="1">
      <c r="A6" s="37" t="s">
        <v>48</v>
      </c>
      <c r="B6" s="38" t="s">
        <v>76</v>
      </c>
      <c r="C6" s="38" t="s">
        <v>50</v>
      </c>
      <c r="D6" s="38" t="s">
        <v>77</v>
      </c>
      <c r="F6" s="37" t="s">
        <v>53</v>
      </c>
      <c r="G6" s="37" t="s">
        <v>54</v>
      </c>
    </row>
    <row r="7" spans="1:8" ht="36.75" customHeight="1">
      <c r="A7" s="76" t="s">
        <v>78</v>
      </c>
      <c r="B7" s="76"/>
      <c r="C7" s="76"/>
      <c r="D7" s="76"/>
      <c r="E7" s="76"/>
      <c r="F7" s="76"/>
      <c r="G7" s="77"/>
      <c r="H7" s="77"/>
    </row>
    <row r="8" spans="1:8" s="35" customFormat="1" ht="42.75" customHeight="1">
      <c r="A8" s="37" t="s">
        <v>79</v>
      </c>
      <c r="B8" s="37" t="s">
        <v>76</v>
      </c>
      <c r="C8" s="38" t="s">
        <v>50</v>
      </c>
      <c r="D8" s="38" t="s">
        <v>77</v>
      </c>
      <c r="F8" s="37" t="s">
        <v>53</v>
      </c>
      <c r="G8" s="37" t="s">
        <v>54</v>
      </c>
    </row>
    <row r="9" spans="1:8" ht="36.75" customHeight="1">
      <c r="A9" s="76" t="s">
        <v>80</v>
      </c>
      <c r="B9" s="76"/>
      <c r="C9" s="76"/>
      <c r="D9" s="76"/>
      <c r="E9" s="76"/>
      <c r="F9" s="76"/>
      <c r="G9" s="77"/>
      <c r="H9" s="77"/>
    </row>
    <row r="10" spans="1:8" s="35" customFormat="1" ht="25.5">
      <c r="A10" s="37" t="s">
        <v>50</v>
      </c>
      <c r="B10" s="37" t="s">
        <v>77</v>
      </c>
      <c r="F10" s="37" t="s">
        <v>53</v>
      </c>
      <c r="G10" s="37" t="s">
        <v>54</v>
      </c>
    </row>
    <row r="11" spans="1:8" ht="9" customHeight="1">
      <c r="A11" s="34"/>
    </row>
    <row r="12" spans="1:8" ht="12.75" hidden="1"/>
    <row r="13" spans="1:8" ht="37.5" customHeight="1">
      <c r="A13" s="81" t="s">
        <v>81</v>
      </c>
      <c r="B13" s="82" t="s">
        <v>71</v>
      </c>
      <c r="C13" s="82" t="s">
        <v>71</v>
      </c>
      <c r="D13" s="82" t="s">
        <v>71</v>
      </c>
      <c r="E13" s="82"/>
      <c r="F13" s="83"/>
    </row>
    <row r="14" spans="1:8" ht="19.5" customHeight="1">
      <c r="A14" s="73" t="s">
        <v>82</v>
      </c>
      <c r="B14" s="74"/>
      <c r="C14" s="74"/>
      <c r="D14" s="74"/>
      <c r="E14" s="74"/>
      <c r="F14" s="75"/>
    </row>
    <row r="15" spans="1:8" ht="19.5" customHeight="1">
      <c r="A15" s="73" t="s">
        <v>83</v>
      </c>
      <c r="B15" s="74"/>
      <c r="C15" s="74"/>
      <c r="D15" s="74"/>
      <c r="E15" s="74"/>
      <c r="F15" s="75"/>
    </row>
    <row r="16" spans="1:8" ht="19.5" customHeight="1">
      <c r="A16" s="73" t="s">
        <v>84</v>
      </c>
      <c r="B16" s="74"/>
      <c r="C16" s="74"/>
      <c r="D16" s="74"/>
      <c r="E16" s="74"/>
      <c r="F16" s="75"/>
    </row>
    <row r="17" spans="1:6" ht="19.5" customHeight="1">
      <c r="A17" s="73" t="s">
        <v>85</v>
      </c>
      <c r="B17" s="74"/>
      <c r="C17" s="74"/>
      <c r="D17" s="74"/>
      <c r="E17" s="74"/>
      <c r="F17" s="75"/>
    </row>
    <row r="18" spans="1:6" ht="19.5" customHeight="1">
      <c r="A18" s="73" t="s">
        <v>86</v>
      </c>
      <c r="B18" s="74"/>
      <c r="C18" s="74"/>
      <c r="D18" s="74"/>
      <c r="E18" s="74"/>
      <c r="F18" s="75"/>
    </row>
    <row r="19" spans="1:6" ht="19.5" customHeight="1">
      <c r="A19" s="73" t="s">
        <v>87</v>
      </c>
      <c r="B19" s="74"/>
      <c r="C19" s="74"/>
      <c r="D19" s="74"/>
      <c r="E19" s="74"/>
      <c r="F19" s="75"/>
    </row>
    <row r="20" spans="1:6" ht="19.5" customHeight="1">
      <c r="A20" s="73" t="s">
        <v>88</v>
      </c>
      <c r="B20" s="74"/>
      <c r="C20" s="74"/>
      <c r="D20" s="74"/>
      <c r="E20" s="74"/>
      <c r="F20" s="75"/>
    </row>
    <row r="21" spans="1:6" ht="19.5" customHeight="1">
      <c r="A21" s="73" t="s">
        <v>89</v>
      </c>
      <c r="B21" s="74"/>
      <c r="C21" s="74"/>
      <c r="D21" s="74"/>
      <c r="E21" s="74"/>
      <c r="F21" s="75"/>
    </row>
  </sheetData>
  <mergeCells count="16">
    <mergeCell ref="A2:F2"/>
    <mergeCell ref="A1:F1"/>
    <mergeCell ref="A21:F21"/>
    <mergeCell ref="A16:F16"/>
    <mergeCell ref="A17:F17"/>
    <mergeCell ref="A3:F3"/>
    <mergeCell ref="A4:F4"/>
    <mergeCell ref="A13:F13"/>
    <mergeCell ref="A14:F14"/>
    <mergeCell ref="A15:F15"/>
    <mergeCell ref="A19:F19"/>
    <mergeCell ref="A20:F20"/>
    <mergeCell ref="A5:H5"/>
    <mergeCell ref="A7:H7"/>
    <mergeCell ref="A9:H9"/>
    <mergeCell ref="A18:F18"/>
  </mergeCells>
  <pageMargins left="0.7" right="0.7" top="0.75" bottom="0.75" header="0.3" footer="0.3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Copertina</vt:lpstr>
      <vt:lpstr>range</vt:lpstr>
      <vt:lpstr>Titoli - Documento Elettronico</vt:lpstr>
      <vt:lpstr>DP-ODP - Documento Elettronico</vt:lpstr>
      <vt:lpstr>Tit.-DP-ODP Documenti Cartacei</vt:lpstr>
      <vt:lpstr>Linee Guida per calcolo indice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Colucci</dc:creator>
  <cp:lastModifiedBy>Rosa Colucci</cp:lastModifiedBy>
  <dcterms:created xsi:type="dcterms:W3CDTF">2025-10-01T09:29:43Z</dcterms:created>
  <dcterms:modified xsi:type="dcterms:W3CDTF">2025-10-01T09:29:43Z</dcterms:modified>
</cp:coreProperties>
</file>